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172.18.66.27\すずかけ学生支援g\大学会館HP\Science tokyo大学会館\"/>
    </mc:Choice>
  </mc:AlternateContent>
  <xr:revisionPtr revIDLastSave="0" documentId="13_ncr:1_{6A13A304-2B14-4029-88D9-B3CCF9C80443}" xr6:coauthVersionLast="47" xr6:coauthVersionMax="47" xr10:uidLastSave="{00000000-0000-0000-0000-000000000000}"/>
  <workbookProtection workbookPassword="CC39" lockStructure="1"/>
  <bookViews>
    <workbookView xWindow="-108" yWindow="-108" windowWidth="23256" windowHeight="12456" activeTab="1" xr2:uid="{00000000-000D-0000-FFFF-FFFF00000000}"/>
  </bookViews>
  <sheets>
    <sheet name="使用許可願" sheetId="7" r:id="rId1"/>
    <sheet name="例" sheetId="9" r:id="rId2"/>
    <sheet name="貸出リスト（記入不要）" sheetId="6" r:id="rId3"/>
    <sheet name="Sheet1" sheetId="10" r:id="rId4"/>
  </sheets>
  <definedNames>
    <definedName name="_xlnm.Print_Area" localSheetId="0">使用許可願!$A$1:$X$57</definedName>
    <definedName name="_xlnm.Print_Area" localSheetId="2">'貸出リスト（記入不要）'!$A$1:$Y$64</definedName>
    <definedName name="_xlnm.Print_Area" localSheetId="1">例!$A$1:$Y$53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4" i="6" l="1"/>
  <c r="J21" i="6" l="1"/>
  <c r="D21" i="6"/>
  <c r="D22" i="6"/>
  <c r="Q44" i="6"/>
  <c r="G44" i="6"/>
  <c r="N31" i="6"/>
  <c r="T3" i="7"/>
  <c r="L40" i="6"/>
  <c r="R47" i="6"/>
  <c r="G49" i="6"/>
  <c r="R43" i="6"/>
  <c r="F46" i="6"/>
  <c r="G45" i="6"/>
  <c r="K43" i="6"/>
  <c r="L48" i="6"/>
  <c r="Q37" i="6"/>
  <c r="Q36" i="6"/>
  <c r="I39" i="6"/>
  <c r="I38" i="6"/>
  <c r="D47" i="6"/>
  <c r="I37" i="6"/>
  <c r="I36" i="6"/>
  <c r="P47" i="6"/>
  <c r="I29" i="6"/>
  <c r="L47" i="6"/>
  <c r="D48" i="6"/>
  <c r="G4" i="6"/>
  <c r="K4" i="6"/>
  <c r="I4" i="6"/>
  <c r="E4" i="6"/>
  <c r="C4" i="6"/>
  <c r="Q3" i="6"/>
  <c r="D3" i="6"/>
  <c r="D31" i="6"/>
  <c r="S29" i="6"/>
  <c r="N29" i="6"/>
  <c r="D29" i="6"/>
  <c r="T3" i="9"/>
  <c r="J2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users1N</author>
  </authors>
  <commentList>
    <comment ref="D23" authorId="0" shapeId="0" xr:uid="{00000000-0006-0000-0000-000001000000}">
      <text>
        <r>
          <rPr>
            <b/>
            <sz val="9"/>
            <color indexed="81"/>
            <rFont val="ＭＳ Ｐゴシック"/>
            <family val="3"/>
            <charset val="128"/>
          </rPr>
          <t>英題の場合:</t>
        </r>
        <r>
          <rPr>
            <sz val="9"/>
            <color indexed="81"/>
            <rFont val="ＭＳ Ｐゴシック"/>
            <family val="3"/>
            <charset val="128"/>
          </rPr>
          <t xml:space="preserve">
必ず和訳もあわせてご記入下さい。
</t>
        </r>
        <r>
          <rPr>
            <b/>
            <sz val="9"/>
            <color indexed="81"/>
            <rFont val="ＭＳ Ｐゴシック"/>
            <family val="3"/>
            <charset val="128"/>
          </rPr>
          <t xml:space="preserve">セミナー・講演会、研究会等の場合
</t>
        </r>
        <r>
          <rPr>
            <sz val="9"/>
            <color indexed="81"/>
            <rFont val="ＭＳ Ｐゴシック"/>
            <family val="3"/>
            <charset val="128"/>
          </rPr>
          <t xml:space="preserve">〇〇についてのセミナー(講演会、研究会）など、内容の記載をお願いします。
</t>
        </r>
      </text>
    </comment>
  </commentList>
</comments>
</file>

<file path=xl/sharedStrings.xml><?xml version="1.0" encoding="utf-8"?>
<sst xmlns="http://schemas.openxmlformats.org/spreadsheetml/2006/main" count="415" uniqueCount="262">
  <si>
    <t>分</t>
  </si>
  <si>
    <t>時</t>
  </si>
  <si>
    <t>月</t>
  </si>
  <si>
    <t>その他</t>
  </si>
  <si>
    <t>貸出リスト</t>
  </si>
  <si>
    <t>～</t>
  </si>
  <si>
    <t>【3階】</t>
  </si>
  <si>
    <t>多目的ホール</t>
  </si>
  <si>
    <t>ラウンジ</t>
  </si>
  <si>
    <t>【2階】</t>
  </si>
  <si>
    <t>集会室1</t>
  </si>
  <si>
    <t>集会室2</t>
  </si>
  <si>
    <t>集会室3</t>
  </si>
  <si>
    <t>応接室</t>
  </si>
  <si>
    <t>鍵</t>
  </si>
  <si>
    <t>多</t>
    <rPh sb="0" eb="1">
      <t>タモクテキ</t>
    </rPh>
    <phoneticPr fontId="1"/>
  </si>
  <si>
    <t>集１</t>
    <rPh sb="0" eb="1">
      <t>シュウ</t>
    </rPh>
    <phoneticPr fontId="1"/>
  </si>
  <si>
    <t>ラ</t>
    <phoneticPr fontId="1"/>
  </si>
  <si>
    <t>※ブラインド使用後は、各コードを決められたフックに必ず戻して下さい</t>
    <rPh sb="6" eb="9">
      <t>シヨウゴ</t>
    </rPh>
    <rPh sb="11" eb="12">
      <t>カク</t>
    </rPh>
    <rPh sb="16" eb="17">
      <t>キ</t>
    </rPh>
    <rPh sb="25" eb="26">
      <t>カナラ</t>
    </rPh>
    <rPh sb="27" eb="28">
      <t>モド</t>
    </rPh>
    <rPh sb="30" eb="31">
      <t>クダ</t>
    </rPh>
    <phoneticPr fontId="1"/>
  </si>
  <si>
    <t>返却日時:　　月　　日（　　）　　時　　分</t>
    <rPh sb="0" eb="2">
      <t>ヘンキャク</t>
    </rPh>
    <rPh sb="2" eb="4">
      <t>ニチジ</t>
    </rPh>
    <rPh sb="7" eb="8">
      <t>ガツ</t>
    </rPh>
    <rPh sb="10" eb="11">
      <t>ニチ</t>
    </rPh>
    <rPh sb="17" eb="18">
      <t>ジ</t>
    </rPh>
    <rPh sb="20" eb="21">
      <t>フン</t>
    </rPh>
    <phoneticPr fontId="1"/>
  </si>
  <si>
    <t>貸出日時：　　月　　日(　　)　　時　　分</t>
    <rPh sb="0" eb="2">
      <t>カシダシ</t>
    </rPh>
    <rPh sb="2" eb="4">
      <t>ニチジ</t>
    </rPh>
    <rPh sb="7" eb="8">
      <t>ガツ</t>
    </rPh>
    <rPh sb="10" eb="11">
      <t>ニチ</t>
    </rPh>
    <rPh sb="17" eb="18">
      <t>ジ</t>
    </rPh>
    <rPh sb="20" eb="21">
      <t>フン</t>
    </rPh>
    <phoneticPr fontId="1"/>
  </si>
  <si>
    <t>利用後チェック表</t>
    <rPh sb="0" eb="3">
      <t>リヨウゴ</t>
    </rPh>
    <rPh sb="7" eb="8">
      <t>ヒョウ</t>
    </rPh>
    <phoneticPr fontId="1"/>
  </si>
  <si>
    <t>利用日時</t>
    <rPh sb="3" eb="4">
      <t>ジ</t>
    </rPh>
    <phoneticPr fontId="1"/>
  </si>
  <si>
    <t>受取時チェック表</t>
    <rPh sb="0" eb="2">
      <t>ウケトリ</t>
    </rPh>
    <rPh sb="2" eb="3">
      <t>ジ</t>
    </rPh>
    <rPh sb="7" eb="8">
      <t>ヒョウ</t>
    </rPh>
    <phoneticPr fontId="1"/>
  </si>
  <si>
    <t>　　　【各集会室・倉庫】</t>
    <phoneticPr fontId="1"/>
  </si>
  <si>
    <r>
      <t>備品　</t>
    </r>
    <r>
      <rPr>
        <b/>
        <sz val="9"/>
        <rFont val="HG丸ｺﾞｼｯｸM-PRO"/>
        <family val="3"/>
        <charset val="128"/>
      </rPr>
      <t>【事務室】</t>
    </r>
    <phoneticPr fontId="1"/>
  </si>
  <si>
    <t>受取者サイン:　　　　　　　　　　　　　　　連絡先：</t>
    <rPh sb="0" eb="2">
      <t>ウケトリ</t>
    </rPh>
    <rPh sb="2" eb="3">
      <t>シャ</t>
    </rPh>
    <rPh sb="22" eb="25">
      <t>レンラクサキ</t>
    </rPh>
    <phoneticPr fontId="1"/>
  </si>
  <si>
    <t>OK</t>
    <phoneticPr fontId="1"/>
  </si>
  <si>
    <t>* 机･イスはレイアウト図どおりに現状復帰</t>
    <rPh sb="2" eb="3">
      <t>ツクエ</t>
    </rPh>
    <rPh sb="12" eb="13">
      <t>ズ</t>
    </rPh>
    <rPh sb="17" eb="19">
      <t>ゲンジョウ</t>
    </rPh>
    <rPh sb="19" eb="21">
      <t>フッキ</t>
    </rPh>
    <phoneticPr fontId="1"/>
  </si>
  <si>
    <t>* 備品を元の位置に返却</t>
    <rPh sb="2" eb="4">
      <t>ビヒン</t>
    </rPh>
    <rPh sb="5" eb="6">
      <t>モト</t>
    </rPh>
    <rPh sb="7" eb="9">
      <t>イチ</t>
    </rPh>
    <rPh sb="10" eb="12">
      <t>ヘンキャク</t>
    </rPh>
    <phoneticPr fontId="1"/>
  </si>
  <si>
    <t>* 窓の施錠</t>
    <rPh sb="2" eb="3">
      <t>マド</t>
    </rPh>
    <rPh sb="4" eb="6">
      <t>セジョウ</t>
    </rPh>
    <phoneticPr fontId="1"/>
  </si>
  <si>
    <t>* 忘れ物の確認</t>
    <rPh sb="2" eb="3">
      <t>ワス</t>
    </rPh>
    <rPh sb="4" eb="5">
      <t>モノ</t>
    </rPh>
    <rPh sb="6" eb="8">
      <t>カクニン</t>
    </rPh>
    <phoneticPr fontId="1"/>
  </si>
  <si>
    <t>* エアコン･照明の電源OFF（給湯器も含む）</t>
    <rPh sb="7" eb="9">
      <t>ショウメイ</t>
    </rPh>
    <rPh sb="10" eb="12">
      <t>デンゲン</t>
    </rPh>
    <rPh sb="16" eb="19">
      <t>キュウトウキ</t>
    </rPh>
    <rPh sb="20" eb="21">
      <t>フク</t>
    </rPh>
    <phoneticPr fontId="1"/>
  </si>
  <si>
    <t>* 全てのドアの施錠</t>
    <rPh sb="2" eb="3">
      <t>スベ</t>
    </rPh>
    <rPh sb="8" eb="10">
      <t>セジョウ</t>
    </rPh>
    <phoneticPr fontId="1"/>
  </si>
  <si>
    <t>□</t>
    <phoneticPr fontId="1"/>
  </si>
  <si>
    <t>□</t>
    <phoneticPr fontId="1"/>
  </si>
  <si>
    <r>
      <t>　ご了解いただけたら、</t>
    </r>
    <r>
      <rPr>
        <sz val="11"/>
        <rFont val="HG丸ｺﾞｼｯｸM-PRO"/>
        <family val="3"/>
        <charset val="128"/>
      </rPr>
      <t>□</t>
    </r>
    <r>
      <rPr>
        <sz val="9"/>
        <rFont val="HG丸ｺﾞｼｯｸM-PRO"/>
        <family val="3"/>
        <charset val="128"/>
      </rPr>
      <t>にチェックをご記入ください。</t>
    </r>
    <rPh sb="2" eb="4">
      <t>リョウカイ</t>
    </rPh>
    <rPh sb="19" eb="21">
      <t>キニュウ</t>
    </rPh>
    <phoneticPr fontId="1"/>
  </si>
  <si>
    <r>
      <t>　　ご確認いただき、</t>
    </r>
    <r>
      <rPr>
        <sz val="11"/>
        <rFont val="HG丸ｺﾞｼｯｸM-PRO"/>
        <family val="3"/>
        <charset val="128"/>
      </rPr>
      <t>□</t>
    </r>
    <r>
      <rPr>
        <sz val="9"/>
        <rFont val="HG丸ｺﾞｼｯｸM-PRO"/>
        <family val="3"/>
        <charset val="128"/>
      </rPr>
      <t>にチェックをご記入ください。</t>
    </r>
    <rPh sb="3" eb="5">
      <t>カクニン</t>
    </rPh>
    <rPh sb="18" eb="20">
      <t>キニュウ</t>
    </rPh>
    <phoneticPr fontId="1"/>
  </si>
  <si>
    <t>返却日時：　　月　　日(　　)　　時　　分～　　時　　分</t>
    <rPh sb="24" eb="25">
      <t>ジ</t>
    </rPh>
    <rPh sb="27" eb="28">
      <t>ブン</t>
    </rPh>
    <phoneticPr fontId="1"/>
  </si>
  <si>
    <t>トイレ･2階ロビーの照明は自動的に消えます</t>
    <rPh sb="5" eb="6">
      <t>カイ</t>
    </rPh>
    <rPh sb="10" eb="12">
      <t>ショウメイ</t>
    </rPh>
    <rPh sb="13" eb="16">
      <t>ジドウテキ</t>
    </rPh>
    <rPh sb="17" eb="18">
      <t>キ</t>
    </rPh>
    <phoneticPr fontId="1"/>
  </si>
  <si>
    <t>　　</t>
    <phoneticPr fontId="1"/>
  </si>
  <si>
    <t>返却までの間、連絡可能な電話番号をご記入ください。</t>
    <rPh sb="0" eb="2">
      <t>ヘンキャク</t>
    </rPh>
    <rPh sb="5" eb="6">
      <t>アイダ</t>
    </rPh>
    <rPh sb="7" eb="9">
      <t>レンラク</t>
    </rPh>
    <rPh sb="9" eb="11">
      <t>カノウ</t>
    </rPh>
    <rPh sb="12" eb="14">
      <t>デンワ</t>
    </rPh>
    <rPh sb="14" eb="16">
      <t>バンゴウ</t>
    </rPh>
    <rPh sb="18" eb="20">
      <t>キニュウ</t>
    </rPh>
    <phoneticPr fontId="1"/>
  </si>
  <si>
    <r>
      <t>　　</t>
    </r>
    <r>
      <rPr>
        <sz val="16"/>
        <rFont val="ＭＳ Ｐゴシック"/>
        <family val="3"/>
        <charset val="128"/>
      </rPr>
      <t>㊟</t>
    </r>
    <r>
      <rPr>
        <sz val="11"/>
        <rFont val="HG丸ｺﾞｼｯｸM-PRO"/>
        <family val="3"/>
        <charset val="128"/>
      </rPr>
      <t>トイレ･2階ロビーの照明は自動的に消えます。</t>
    </r>
    <phoneticPr fontId="1"/>
  </si>
  <si>
    <t>大学会館を下記のとおり使用したいので、許可願います。</t>
  </si>
  <si>
    <t>多目的</t>
  </si>
  <si>
    <t>集会室１</t>
  </si>
  <si>
    <t>集会室２</t>
  </si>
  <si>
    <t>集会室３</t>
  </si>
  <si>
    <t>マイク</t>
  </si>
  <si>
    <t>ワイヤレスマイク</t>
  </si>
  <si>
    <t>プロジェクター</t>
  </si>
  <si>
    <t>受付テーブル</t>
  </si>
  <si>
    <t>予備椅子</t>
  </si>
  <si>
    <t>案内板</t>
  </si>
  <si>
    <t>イベントネット</t>
  </si>
  <si>
    <t>事務室記入欄</t>
  </si>
  <si>
    <t>担当者</t>
  </si>
  <si>
    <t>その他*</t>
  </si>
  <si>
    <t>起案G長</t>
  </si>
  <si>
    <t>月</t>
    <rPh sb="0" eb="1">
      <t>ツキ</t>
    </rPh>
    <phoneticPr fontId="1"/>
  </si>
  <si>
    <t>年</t>
    <rPh sb="0" eb="1">
      <t>ネン</t>
    </rPh>
    <phoneticPr fontId="1"/>
  </si>
  <si>
    <t>集会室１（７２人）</t>
  </si>
  <si>
    <t>応接室（８人）</t>
  </si>
  <si>
    <t>ラウンジ（１０３人）</t>
  </si>
  <si>
    <t>集会室２（２８人）</t>
  </si>
  <si>
    <t>集会室３（１２人）</t>
  </si>
  <si>
    <t>使用日時　</t>
  </si>
  <si>
    <t>日（</t>
    <rPh sb="0" eb="1">
      <t>ヒ</t>
    </rPh>
    <phoneticPr fontId="1"/>
  </si>
  <si>
    <t>使用人数</t>
  </si>
  <si>
    <t>人</t>
    <rPh sb="0" eb="1">
      <t>ヒト</t>
    </rPh>
    <phoneticPr fontId="1"/>
  </si>
  <si>
    <t>本（2）</t>
    <rPh sb="0" eb="1">
      <t>ホン</t>
    </rPh>
    <phoneticPr fontId="1"/>
  </si>
  <si>
    <t>本（1）</t>
    <rPh sb="0" eb="1">
      <t>ホン</t>
    </rPh>
    <phoneticPr fontId="1"/>
  </si>
  <si>
    <t>台（2）</t>
    <rPh sb="0" eb="1">
      <t>ダイ</t>
    </rPh>
    <phoneticPr fontId="1"/>
  </si>
  <si>
    <t>台（1）</t>
    <rPh sb="0" eb="1">
      <t>ダイ</t>
    </rPh>
    <phoneticPr fontId="1"/>
  </si>
  <si>
    <t>台（10）</t>
    <rPh sb="0" eb="1">
      <t>ダイ</t>
    </rPh>
    <phoneticPr fontId="1"/>
  </si>
  <si>
    <t>台(11)*</t>
  </si>
  <si>
    <t>脚（80）</t>
    <rPh sb="0" eb="1">
      <t>キャク</t>
    </rPh>
    <phoneticPr fontId="1"/>
  </si>
  <si>
    <t>台（4）</t>
    <rPh sb="0" eb="1">
      <t>ダイ</t>
    </rPh>
    <phoneticPr fontId="1"/>
  </si>
  <si>
    <t>・コールベル</t>
    <phoneticPr fontId="1"/>
  </si>
  <si>
    <t>本（6）</t>
    <rPh sb="0" eb="1">
      <t>ホン</t>
    </rPh>
    <phoneticPr fontId="1"/>
  </si>
  <si>
    <t>脚（5）</t>
    <rPh sb="0" eb="1">
      <t>キャク</t>
    </rPh>
    <phoneticPr fontId="1"/>
  </si>
  <si>
    <t>脚(26)*</t>
    <rPh sb="0" eb="1">
      <t>キャク</t>
    </rPh>
    <phoneticPr fontId="1"/>
  </si>
  <si>
    <t>・掲示板</t>
    <rPh sb="1" eb="4">
      <t>ケイジバン</t>
    </rPh>
    <phoneticPr fontId="1"/>
  </si>
  <si>
    <t>（　　　　</t>
    <phoneticPr fontId="1"/>
  </si>
  <si>
    <t>本）</t>
  </si>
  <si>
    <t>個）</t>
    <rPh sb="0" eb="1">
      <t>コ</t>
    </rPh>
    <phoneticPr fontId="1"/>
  </si>
  <si>
    <t>多</t>
    <rPh sb="0" eb="1">
      <t>タ</t>
    </rPh>
    <phoneticPr fontId="1"/>
  </si>
  <si>
    <t>集２</t>
    <rPh sb="0" eb="1">
      <t>シュウ</t>
    </rPh>
    <phoneticPr fontId="1"/>
  </si>
  <si>
    <t>集３</t>
    <rPh sb="0" eb="1">
      <t>シュウ</t>
    </rPh>
    <phoneticPr fontId="1"/>
  </si>
  <si>
    <t>有線マイク：</t>
    <rPh sb="0" eb="2">
      <t>ユウセン</t>
    </rPh>
    <phoneticPr fontId="1"/>
  </si>
  <si>
    <t>台）</t>
    <phoneticPr fontId="1"/>
  </si>
  <si>
    <t>←エレベーターホールでは他団体との共有利用となる場合もございます。ご了承下さい。</t>
    <phoneticPr fontId="1"/>
  </si>
  <si>
    <t>←他団体との共有利用となる場合もございます。ご了承下さい。</t>
  </si>
  <si>
    <t>・無線マイク</t>
    <rPh sb="1" eb="3">
      <t>ムセン</t>
    </rPh>
    <phoneticPr fontId="1"/>
  </si>
  <si>
    <t>・無線マイク用タイピン</t>
    <rPh sb="1" eb="3">
      <t>ムセン</t>
    </rPh>
    <rPh sb="6" eb="7">
      <t>ヨウ</t>
    </rPh>
    <phoneticPr fontId="1"/>
  </si>
  <si>
    <t>・レーザーポインター</t>
    <phoneticPr fontId="1"/>
  </si>
  <si>
    <t>・受付テーブル（</t>
    <phoneticPr fontId="1"/>
  </si>
  <si>
    <t>・案内板　（</t>
    <phoneticPr fontId="1"/>
  </si>
  <si>
    <t>・掲示板</t>
    <rPh sb="1" eb="3">
      <t>ケイジ</t>
    </rPh>
    <phoneticPr fontId="1"/>
  </si>
  <si>
    <t>・予備いす（</t>
    <rPh sb="1" eb="3">
      <t>ヨビ</t>
    </rPh>
    <phoneticPr fontId="1"/>
  </si>
  <si>
    <t>脚）</t>
    <rPh sb="0" eb="1">
      <t>キャク</t>
    </rPh>
    <phoneticPr fontId="1"/>
  </si>
  <si>
    <t>個（2）　</t>
    <rPh sb="0" eb="1">
      <t>コ</t>
    </rPh>
    <phoneticPr fontId="1"/>
  </si>
  <si>
    <t>・パーティション兼ポスターボード（</t>
    <phoneticPr fontId="1"/>
  </si>
  <si>
    <t>　</t>
    <phoneticPr fontId="1"/>
  </si>
  <si>
    <t>・ラウンジ立ち台（　　　　台）</t>
    <rPh sb="5" eb="6">
      <t>タ</t>
    </rPh>
    <rPh sb="7" eb="8">
      <t>ダイ</t>
    </rPh>
    <phoneticPr fontId="1"/>
  </si>
  <si>
    <t>日（</t>
    <phoneticPr fontId="1"/>
  </si>
  <si>
    <t>）</t>
    <phoneticPr fontId="1"/>
  </si>
  <si>
    <t>枚）</t>
    <rPh sb="0" eb="1">
      <t>マイ</t>
    </rPh>
    <phoneticPr fontId="1"/>
  </si>
  <si>
    <t>・その他（</t>
    <rPh sb="3" eb="4">
      <t>タ</t>
    </rPh>
    <phoneticPr fontId="1"/>
  </si>
  <si>
    <t>）</t>
    <phoneticPr fontId="1"/>
  </si>
  <si>
    <t>：</t>
    <phoneticPr fontId="1"/>
  </si>
  <si>
    <t>～</t>
    <phoneticPr fontId="1"/>
  </si>
  <si>
    <t>・1階エントランス</t>
    <phoneticPr fontId="1"/>
  </si>
  <si>
    <t>・2階エントランス</t>
    <phoneticPr fontId="1"/>
  </si>
  <si>
    <t>・立ち台</t>
    <phoneticPr fontId="1"/>
  </si>
  <si>
    <t>・ポインター</t>
    <phoneticPr fontId="1"/>
  </si>
  <si>
    <t>・マイク用タイピン</t>
    <phoneticPr fontId="1"/>
  </si>
  <si>
    <t>・コールベル</t>
    <phoneticPr fontId="1"/>
  </si>
  <si>
    <t>）</t>
    <phoneticPr fontId="1"/>
  </si>
  <si>
    <t>使用室名　　</t>
    <phoneticPr fontId="1"/>
  </si>
  <si>
    <t>　</t>
    <phoneticPr fontId="1"/>
  </si>
  <si>
    <r>
      <t>使用備品及び数量　　</t>
    </r>
    <r>
      <rPr>
        <sz val="8"/>
        <rFont val="ＭＳ 明朝"/>
        <family val="1"/>
        <charset val="128"/>
      </rPr>
      <t>※(　)内の数字は貸出可能数です。</t>
    </r>
    <phoneticPr fontId="1"/>
  </si>
  <si>
    <t>2F倉庫</t>
    <phoneticPr fontId="1"/>
  </si>
  <si>
    <t>使用許可を受けた後でも、館長が特に必要と認める場合には使用日時・使用場所の変更に応じます。</t>
    <phoneticPr fontId="1"/>
  </si>
  <si>
    <t>・本学学生</t>
    <rPh sb="1" eb="3">
      <t>ホンガク</t>
    </rPh>
    <rPh sb="3" eb="5">
      <t>ガクセイ</t>
    </rPh>
    <phoneticPr fontId="1"/>
  </si>
  <si>
    <t>予めご了承ください。</t>
    <phoneticPr fontId="1"/>
  </si>
  <si>
    <t>･有線LAN</t>
    <rPh sb="1" eb="3">
      <t>ユウセン</t>
    </rPh>
    <phoneticPr fontId="1"/>
  </si>
  <si>
    <t>･無線LAN</t>
    <rPh sb="1" eb="3">
      <t>ムセン</t>
    </rPh>
    <phoneticPr fontId="1"/>
  </si>
  <si>
    <t>日（</t>
    <phoneticPr fontId="1"/>
  </si>
  <si>
    <t>台(2)*</t>
    <phoneticPr fontId="1"/>
  </si>
  <si>
    <t>台(3)*</t>
    <phoneticPr fontId="1"/>
  </si>
  <si>
    <t>台(1)*</t>
    <phoneticPr fontId="1"/>
  </si>
  <si>
    <t>個(6)</t>
    <phoneticPr fontId="1"/>
  </si>
  <si>
    <t>ラ</t>
    <phoneticPr fontId="1"/>
  </si>
  <si>
    <t>プロジェクター：　多　　ラ　　集1　　集2　　集3　　応　　　　他（　　　　　　　　）</t>
    <rPh sb="9" eb="10">
      <t>タ</t>
    </rPh>
    <rPh sb="15" eb="16">
      <t>シュウ</t>
    </rPh>
    <rPh sb="19" eb="20">
      <t>シュウ</t>
    </rPh>
    <rPh sb="23" eb="24">
      <t>シュウ</t>
    </rPh>
    <rPh sb="27" eb="28">
      <t>オウ</t>
    </rPh>
    <rPh sb="32" eb="33">
      <t>ホカ</t>
    </rPh>
    <phoneticPr fontId="1"/>
  </si>
  <si>
    <t xml:space="preserve">使用責任者氏名：          　　　　　　　  </t>
    <rPh sb="0" eb="2">
      <t>シヨウ</t>
    </rPh>
    <rPh sb="2" eb="5">
      <t>セキニンシャ</t>
    </rPh>
    <rPh sb="5" eb="7">
      <t>シメイ</t>
    </rPh>
    <phoneticPr fontId="1"/>
  </si>
  <si>
    <t>・パーティションレンチ(集会室２用）</t>
    <rPh sb="12" eb="15">
      <t>シュウカイシツ</t>
    </rPh>
    <rPh sb="16" eb="17">
      <t>ヨウ</t>
    </rPh>
    <phoneticPr fontId="1"/>
  </si>
  <si>
    <t>□</t>
  </si>
  <si>
    <t>使用目的</t>
    <phoneticPr fontId="1"/>
  </si>
  <si>
    <t>■</t>
  </si>
  <si>
    <r>
      <t>（大学会館では対応できない為、学術国際情報センターのHP参照の上、</t>
    </r>
    <r>
      <rPr>
        <b/>
        <sz val="8"/>
        <rFont val="ＭＳ 明朝"/>
        <family val="1"/>
        <charset val="128"/>
      </rPr>
      <t>別</t>
    </r>
    <phoneticPr fontId="1"/>
  </si>
  <si>
    <r>
      <t>途申請</t>
    </r>
    <r>
      <rPr>
        <sz val="8"/>
        <rFont val="ＭＳ 明朝"/>
        <family val="1"/>
        <charset val="128"/>
      </rPr>
      <t>が必要）※有線LANを使用する場合、申請から3日以上かかります。</t>
    </r>
    <phoneticPr fontId="1"/>
  </si>
  <si>
    <t>＊印の備品は、予約状況により希望数が確保できない場合や共有使用となる場合もございます。(その際は連絡致します)</t>
    <phoneticPr fontId="1"/>
  </si>
  <si>
    <t>備考　・</t>
    <phoneticPr fontId="1"/>
  </si>
  <si>
    <t>予約後に全学的な大学としての行事予定が入った時は、こちらを優先する場合もありますので、</t>
    <phoneticPr fontId="1"/>
  </si>
  <si>
    <t>予めご了承ください。</t>
    <phoneticPr fontId="1"/>
  </si>
  <si>
    <t>人（内訳：職員</t>
    <rPh sb="0" eb="1">
      <t>ヒト</t>
    </rPh>
    <rPh sb="2" eb="4">
      <t>ウチワケ</t>
    </rPh>
    <rPh sb="5" eb="7">
      <t>ショクイン</t>
    </rPh>
    <phoneticPr fontId="1"/>
  </si>
  <si>
    <t>人・学外者</t>
    <phoneticPr fontId="1"/>
  </si>
  <si>
    <t>　人）</t>
    <rPh sb="1" eb="2">
      <t>ヒト</t>
    </rPh>
    <phoneticPr fontId="1"/>
  </si>
  <si>
    <t>00</t>
    <phoneticPr fontId="1"/>
  </si>
  <si>
    <t>20</t>
    <phoneticPr fontId="1"/>
  </si>
  <si>
    <t>使用する</t>
  </si>
  <si>
    <t>花台</t>
    <rPh sb="0" eb="1">
      <t>ハナ</t>
    </rPh>
    <rPh sb="1" eb="2">
      <t>ダイ</t>
    </rPh>
    <phoneticPr fontId="1"/>
  </si>
  <si>
    <t>　　　　　電話番号</t>
    <rPh sb="5" eb="7">
      <t>デンワ</t>
    </rPh>
    <rPh sb="7" eb="9">
      <t>バンゴウ</t>
    </rPh>
    <phoneticPr fontId="1"/>
  </si>
  <si>
    <t>使用許可を受けた後でも、館長が特に必要と認める場合には使用日時・使用場所の変更に応じます。</t>
    <phoneticPr fontId="1"/>
  </si>
  <si>
    <t>使用室名　　</t>
    <phoneticPr fontId="1"/>
  </si>
  <si>
    <t>□</t>
    <phoneticPr fontId="1"/>
  </si>
  <si>
    <t>多目的ホール（２５０人）　　</t>
    <phoneticPr fontId="1"/>
  </si>
  <si>
    <t>　</t>
    <phoneticPr fontId="1"/>
  </si>
  <si>
    <t>）</t>
    <phoneticPr fontId="1"/>
  </si>
  <si>
    <t>：</t>
    <phoneticPr fontId="1"/>
  </si>
  <si>
    <t>～</t>
    <phoneticPr fontId="1"/>
  </si>
  <si>
    <t>使用目的</t>
    <phoneticPr fontId="1"/>
  </si>
  <si>
    <t>人・学外者</t>
    <phoneticPr fontId="1"/>
  </si>
  <si>
    <r>
      <t>使用備品及び数量　　</t>
    </r>
    <r>
      <rPr>
        <sz val="8"/>
        <rFont val="ＭＳ 明朝"/>
        <family val="1"/>
        <charset val="128"/>
      </rPr>
      <t>※(　)内の数字は貸出可能数です。</t>
    </r>
    <phoneticPr fontId="1"/>
  </si>
  <si>
    <t>2F倉庫</t>
    <phoneticPr fontId="1"/>
  </si>
  <si>
    <t>台(2)*</t>
    <phoneticPr fontId="1"/>
  </si>
  <si>
    <t>・1階エントランス</t>
    <phoneticPr fontId="1"/>
  </si>
  <si>
    <t>台(3)*</t>
    <phoneticPr fontId="1"/>
  </si>
  <si>
    <t>・2階エントランス</t>
    <phoneticPr fontId="1"/>
  </si>
  <si>
    <t>台(1)*</t>
    <phoneticPr fontId="1"/>
  </si>
  <si>
    <t>・立ち台</t>
    <phoneticPr fontId="1"/>
  </si>
  <si>
    <t>・ポインター</t>
    <phoneticPr fontId="1"/>
  </si>
  <si>
    <t>・マイク用タイピン</t>
    <phoneticPr fontId="1"/>
  </si>
  <si>
    <t>個(6)</t>
    <phoneticPr fontId="1"/>
  </si>
  <si>
    <t>・コールベル</t>
    <phoneticPr fontId="1"/>
  </si>
  <si>
    <t>(多目的ホール）</t>
    <rPh sb="1" eb="4">
      <t>タモクテキ</t>
    </rPh>
    <phoneticPr fontId="1"/>
  </si>
  <si>
    <t>9</t>
    <phoneticPr fontId="1"/>
  </si>
  <si>
    <t>16</t>
    <phoneticPr fontId="1"/>
  </si>
  <si>
    <t>(ラウンジ）</t>
    <phoneticPr fontId="1"/>
  </si>
  <si>
    <t>使用責任者職名･氏名</t>
    <rPh sb="0" eb="2">
      <t>シヨウ</t>
    </rPh>
    <rPh sb="2" eb="5">
      <t>セキニンシャ</t>
    </rPh>
    <rPh sb="5" eb="7">
      <t>ショクメイ</t>
    </rPh>
    <rPh sb="8" eb="10">
      <t>シメイ</t>
    </rPh>
    <phoneticPr fontId="1"/>
  </si>
  <si>
    <t>申請者(教職員)職名･氏名</t>
    <rPh sb="11" eb="13">
      <t>シメイ</t>
    </rPh>
    <phoneticPr fontId="1"/>
  </si>
  <si>
    <t>教授・会館　太郎</t>
    <rPh sb="0" eb="2">
      <t>キョウジュ</t>
    </rPh>
    <rPh sb="3" eb="5">
      <t>カイカン</t>
    </rPh>
    <rPh sb="6" eb="8">
      <t>タロウ</t>
    </rPh>
    <phoneticPr fontId="1"/>
  </si>
  <si>
    <t>秘書・会館　花子</t>
    <rPh sb="0" eb="2">
      <t>ヒショ</t>
    </rPh>
    <rPh sb="3" eb="5">
      <t>カイカン</t>
    </rPh>
    <rPh sb="6" eb="8">
      <t>ハナコ</t>
    </rPh>
    <phoneticPr fontId="1"/>
  </si>
  <si>
    <t>様</t>
    <rPh sb="0" eb="1">
      <t>サマ</t>
    </rPh>
    <phoneticPr fontId="1"/>
  </si>
  <si>
    <t>30（操作室入口）</t>
    <phoneticPr fontId="1"/>
  </si>
  <si>
    <t>31H（ホール入口）</t>
  </si>
  <si>
    <t>36（デッキ入口）</t>
  </si>
  <si>
    <t>ネットボード</t>
  </si>
  <si>
    <t>31L（ラウンジ入口）</t>
  </si>
  <si>
    <t>デッキ入口</t>
  </si>
  <si>
    <t>39（外出入口：土日のみ）</t>
  </si>
  <si>
    <t>26（部屋入口）</t>
  </si>
  <si>
    <t>23（部屋入口）</t>
  </si>
  <si>
    <t>28（部屋入口）</t>
  </si>
  <si>
    <t>21（部屋入口）</t>
  </si>
  <si>
    <t>19（ホール入口）</t>
  </si>
  <si>
    <t>20（給湯室）</t>
  </si>
  <si>
    <t>24（外出入口：土日のみ）</t>
  </si>
  <si>
    <t>・パーティション兼ポスターボード</t>
    <rPh sb="8" eb="9">
      <t>ケン</t>
    </rPh>
    <phoneticPr fontId="1"/>
  </si>
  <si>
    <t>申請日：</t>
    <rPh sb="0" eb="2">
      <t>シンセイ</t>
    </rPh>
    <rPh sb="2" eb="3">
      <t>ビ</t>
    </rPh>
    <phoneticPr fontId="1"/>
  </si>
  <si>
    <t>団体又は所属　</t>
    <rPh sb="0" eb="2">
      <t>ダンタイ</t>
    </rPh>
    <rPh sb="2" eb="3">
      <t>マタ</t>
    </rPh>
    <rPh sb="4" eb="6">
      <t>ショゾク</t>
    </rPh>
    <phoneticPr fontId="1"/>
  </si>
  <si>
    <t>団体又は所属：</t>
    <rPh sb="0" eb="2">
      <t>ダンタイ</t>
    </rPh>
    <rPh sb="2" eb="3">
      <t>マタ</t>
    </rPh>
    <rPh sb="4" eb="6">
      <t>ショゾク</t>
    </rPh>
    <phoneticPr fontId="1"/>
  </si>
  <si>
    <t>使用責任者は、申請時及び使用時に身分証明書を事務室に提示のこと。</t>
    <phoneticPr fontId="1"/>
  </si>
  <si>
    <t>脚(25)*</t>
    <rPh sb="0" eb="1">
      <t>キャク</t>
    </rPh>
    <phoneticPr fontId="1"/>
  </si>
  <si>
    <t/>
  </si>
  <si>
    <t>□</t>
    <phoneticPr fontId="1"/>
  </si>
  <si>
    <t>　</t>
    <phoneticPr fontId="1"/>
  </si>
  <si>
    <t>責任者サイン:</t>
    <phoneticPr fontId="1"/>
  </si>
  <si>
    <t>内線：</t>
    <rPh sb="0" eb="2">
      <t>ナイセン</t>
    </rPh>
    <phoneticPr fontId="1"/>
  </si>
  <si>
    <t>*有線マイクは多目的操作室、集会室1、ラウンジ横倉庫に2本ずつあります。</t>
    <rPh sb="1" eb="3">
      <t>ユウセン</t>
    </rPh>
    <rPh sb="7" eb="10">
      <t>タモクテキ</t>
    </rPh>
    <rPh sb="10" eb="13">
      <t>ソウサシツ</t>
    </rPh>
    <rPh sb="14" eb="17">
      <t>シュウカイシツ</t>
    </rPh>
    <rPh sb="23" eb="24">
      <t>ヨコ</t>
    </rPh>
    <rPh sb="24" eb="26">
      <t>ソウコ</t>
    </rPh>
    <rPh sb="28" eb="29">
      <t>ホン</t>
    </rPh>
    <phoneticPr fontId="1"/>
  </si>
  <si>
    <r>
      <t xml:space="preserve">　　* </t>
    </r>
    <r>
      <rPr>
        <b/>
        <sz val="11"/>
        <rFont val="HG丸ｺﾞｼｯｸM-PRO"/>
        <family val="3"/>
        <charset val="128"/>
      </rPr>
      <t>ゴミは研究室や事務室に持ち帰り処分</t>
    </r>
    <rPh sb="7" eb="10">
      <t>ケンキュウシツ</t>
    </rPh>
    <rPh sb="11" eb="14">
      <t>ジムシツ</t>
    </rPh>
    <rPh sb="15" eb="16">
      <t>モ</t>
    </rPh>
    <rPh sb="17" eb="18">
      <t>カエ</t>
    </rPh>
    <rPh sb="19" eb="21">
      <t>ショブン</t>
    </rPh>
    <phoneticPr fontId="1"/>
  </si>
  <si>
    <r>
      <t>　　*</t>
    </r>
    <r>
      <rPr>
        <b/>
        <sz val="11"/>
        <rFont val="HG丸ｺﾞｼｯｸM-PRO"/>
        <family val="3"/>
        <charset val="128"/>
      </rPr>
      <t xml:space="preserve"> ラウンジ以外の場所での飲食禁止</t>
    </r>
    <rPh sb="8" eb="10">
      <t>イガイ</t>
    </rPh>
    <rPh sb="11" eb="13">
      <t>バショ</t>
    </rPh>
    <rPh sb="15" eb="17">
      <t>インショク</t>
    </rPh>
    <rPh sb="17" eb="19">
      <t>キンシ</t>
    </rPh>
    <phoneticPr fontId="1"/>
  </si>
  <si>
    <r>
      <t>　　*</t>
    </r>
    <r>
      <rPr>
        <b/>
        <sz val="11"/>
        <rFont val="HG丸ｺﾞｼｯｸM-PRO"/>
        <family val="3"/>
        <charset val="128"/>
      </rPr>
      <t xml:space="preserve"> 案内板･パーティション以外のテープ類貼りつけ掲示禁止</t>
    </r>
    <rPh sb="4" eb="7">
      <t>アンナイバン</t>
    </rPh>
    <rPh sb="15" eb="17">
      <t>イガイ</t>
    </rPh>
    <rPh sb="21" eb="22">
      <t>ルイ</t>
    </rPh>
    <rPh sb="22" eb="23">
      <t>ハ</t>
    </rPh>
    <rPh sb="26" eb="28">
      <t>ケイジ</t>
    </rPh>
    <rPh sb="28" eb="30">
      <t>キンシ</t>
    </rPh>
    <phoneticPr fontId="1"/>
  </si>
  <si>
    <t>遠隔操作卓キー　(操作室）</t>
    <rPh sb="9" eb="12">
      <t>ソウサシツ</t>
    </rPh>
    <phoneticPr fontId="1"/>
  </si>
  <si>
    <t>25（廊下面備品倉庫）</t>
    <rPh sb="3" eb="5">
      <t>ロウカ</t>
    </rPh>
    <rPh sb="5" eb="6">
      <t>メン</t>
    </rPh>
    <rPh sb="6" eb="8">
      <t>ビヒン</t>
    </rPh>
    <phoneticPr fontId="1"/>
  </si>
  <si>
    <t>H2棟　東側壁面（メイン通り）</t>
    <rPh sb="2" eb="3">
      <t>トウ</t>
    </rPh>
    <rPh sb="4" eb="6">
      <t>ヒガシガワ</t>
    </rPh>
    <rPh sb="6" eb="7">
      <t>カベ</t>
    </rPh>
    <rPh sb="7" eb="8">
      <t>メン</t>
    </rPh>
    <rPh sb="12" eb="13">
      <t>トオ</t>
    </rPh>
    <phoneticPr fontId="1"/>
  </si>
  <si>
    <t>科研費○○に関する研究会/○○に関する講演会　など（名称ない研究会、講演会等の記載は×）</t>
    <rPh sb="0" eb="2">
      <t>カケン</t>
    </rPh>
    <rPh sb="2" eb="3">
      <t>ヒ</t>
    </rPh>
    <rPh sb="6" eb="7">
      <t>カン</t>
    </rPh>
    <rPh sb="9" eb="11">
      <t>ケンキュウ</t>
    </rPh>
    <rPh sb="11" eb="12">
      <t>カイ</t>
    </rPh>
    <rPh sb="16" eb="17">
      <t>カン</t>
    </rPh>
    <rPh sb="19" eb="22">
      <t>コウエンカイ</t>
    </rPh>
    <rPh sb="26" eb="28">
      <t>メイショウ</t>
    </rPh>
    <rPh sb="30" eb="33">
      <t>ケンキュウカイ</t>
    </rPh>
    <rPh sb="34" eb="37">
      <t>コウエンカイ</t>
    </rPh>
    <rPh sb="37" eb="38">
      <t>ナド</t>
    </rPh>
    <rPh sb="39" eb="41">
      <t>キサイ</t>
    </rPh>
    <phoneticPr fontId="1"/>
  </si>
  <si>
    <t>予備演台</t>
    <rPh sb="0" eb="2">
      <t>ヨビ</t>
    </rPh>
    <phoneticPr fontId="1"/>
  </si>
  <si>
    <t>賞状盆</t>
    <rPh sb="0" eb="2">
      <t>ショウジョウ</t>
    </rPh>
    <rPh sb="2" eb="3">
      <t>ボン</t>
    </rPh>
    <phoneticPr fontId="1"/>
  </si>
  <si>
    <t>自立スクリーン</t>
    <rPh sb="0" eb="2">
      <t>ジリツ</t>
    </rPh>
    <phoneticPr fontId="1"/>
  </si>
  <si>
    <t>（大</t>
    <rPh sb="1" eb="2">
      <t>ダイ</t>
    </rPh>
    <phoneticPr fontId="1"/>
  </si>
  <si>
    <t>小</t>
    <rPh sb="0" eb="1">
      <t>ショウ</t>
    </rPh>
    <phoneticPr fontId="1"/>
  </si>
  <si>
    <t>台）</t>
    <rPh sb="0" eb="1">
      <t>ダイ</t>
    </rPh>
    <phoneticPr fontId="1"/>
  </si>
  <si>
    <t>予備演台（1）</t>
    <rPh sb="0" eb="2">
      <t>ヨビ</t>
    </rPh>
    <rPh sb="2" eb="4">
      <t>エンダイ</t>
    </rPh>
    <phoneticPr fontId="1"/>
  </si>
  <si>
    <r>
      <t>台</t>
    </r>
    <r>
      <rPr>
        <sz val="8"/>
        <rFont val="ＭＳ 明朝"/>
        <family val="1"/>
        <charset val="128"/>
      </rPr>
      <t>（2）</t>
    </r>
    <r>
      <rPr>
        <sz val="9"/>
        <rFont val="ＭＳ 明朝"/>
        <family val="1"/>
        <charset val="128"/>
      </rPr>
      <t>、</t>
    </r>
    <rPh sb="0" eb="1">
      <t>ダイ</t>
    </rPh>
    <phoneticPr fontId="1"/>
  </si>
  <si>
    <r>
      <t>台</t>
    </r>
    <r>
      <rPr>
        <sz val="8"/>
        <rFont val="ＭＳ 明朝"/>
        <family val="1"/>
        <charset val="128"/>
      </rPr>
      <t>（1）</t>
    </r>
    <r>
      <rPr>
        <sz val="9"/>
        <rFont val="ＭＳ 明朝"/>
        <family val="1"/>
        <charset val="128"/>
      </rPr>
      <t>）</t>
    </r>
    <rPh sb="0" eb="1">
      <t>ダイ</t>
    </rPh>
    <phoneticPr fontId="1"/>
  </si>
  <si>
    <r>
      <t>花台</t>
    </r>
    <r>
      <rPr>
        <sz val="8"/>
        <rFont val="ＭＳ 明朝"/>
        <family val="1"/>
        <charset val="128"/>
      </rPr>
      <t>（１）</t>
    </r>
    <rPh sb="0" eb="1">
      <t>ハナ</t>
    </rPh>
    <rPh sb="1" eb="2">
      <t>ダイ</t>
    </rPh>
    <phoneticPr fontId="1"/>
  </si>
  <si>
    <r>
      <t>賞状盆</t>
    </r>
    <r>
      <rPr>
        <sz val="8"/>
        <rFont val="ＭＳ 明朝"/>
        <family val="1"/>
        <charset val="128"/>
      </rPr>
      <t>（1）</t>
    </r>
    <rPh sb="0" eb="2">
      <t>ショウジョウ</t>
    </rPh>
    <rPh sb="2" eb="3">
      <t>ボン</t>
    </rPh>
    <phoneticPr fontId="1"/>
  </si>
  <si>
    <t>自立スクリーン（大　　　台、小　　　台）</t>
    <rPh sb="12" eb="13">
      <t>ダイ</t>
    </rPh>
    <rPh sb="18" eb="19">
      <t>ダイ</t>
    </rPh>
    <phoneticPr fontId="1"/>
  </si>
  <si>
    <t>台、小</t>
    <rPh sb="0" eb="1">
      <t>ダイ</t>
    </rPh>
    <rPh sb="2" eb="3">
      <t>ショウ</t>
    </rPh>
    <phoneticPr fontId="1"/>
  </si>
  <si>
    <t>花台</t>
    <rPh sb="0" eb="1">
      <t>ハナ</t>
    </rPh>
    <rPh sb="1" eb="2">
      <t>ダイ</t>
    </rPh>
    <phoneticPr fontId="1"/>
  </si>
  <si>
    <t>）</t>
    <phoneticPr fontId="1"/>
  </si>
  <si>
    <t>・その他（</t>
    <rPh sb="3" eb="4">
      <t>タ</t>
    </rPh>
    <phoneticPr fontId="1"/>
  </si>
  <si>
    <t>個（4）　</t>
    <rPh sb="0" eb="1">
      <t>コ</t>
    </rPh>
    <phoneticPr fontId="1"/>
  </si>
  <si>
    <t>・パーテーションレンチ（集会室２用）</t>
    <rPh sb="12" eb="15">
      <t>シュウカイシツ</t>
    </rPh>
    <rPh sb="16" eb="17">
      <t>ヨウ</t>
    </rPh>
    <phoneticPr fontId="1"/>
  </si>
  <si>
    <t>（</t>
    <phoneticPr fontId="1"/>
  </si>
  <si>
    <t>）</t>
    <phoneticPr fontId="1"/>
  </si>
  <si>
    <t>　（マイク用タイピン…多目的ホールについては操作室内に設置の本体に付属しています）</t>
    <rPh sb="5" eb="6">
      <t>ヨウ</t>
    </rPh>
    <rPh sb="11" eb="14">
      <t>タモクテキ</t>
    </rPh>
    <rPh sb="22" eb="25">
      <t>ソウサシツ</t>
    </rPh>
    <rPh sb="25" eb="26">
      <t>ナイ</t>
    </rPh>
    <rPh sb="27" eb="29">
      <t>セッチ</t>
    </rPh>
    <rPh sb="30" eb="32">
      <t>ホンタイ</t>
    </rPh>
    <rPh sb="33" eb="35">
      <t>フゾク</t>
    </rPh>
    <phoneticPr fontId="1"/>
  </si>
  <si>
    <t>学生支援課長</t>
    <rPh sb="0" eb="4">
      <t>ガクセイシエン</t>
    </rPh>
    <phoneticPr fontId="1"/>
  </si>
  <si>
    <t>学生支援課長</t>
    <rPh sb="0" eb="4">
      <t>ガクセイシエン</t>
    </rPh>
    <phoneticPr fontId="1"/>
  </si>
  <si>
    <r>
      <t>・</t>
    </r>
    <r>
      <rPr>
        <sz val="8"/>
        <rFont val="ＭＳ 明朝"/>
        <family val="1"/>
        <charset val="128"/>
      </rPr>
      <t>パーティション兼ポスターボード</t>
    </r>
    <rPh sb="8" eb="9">
      <t>ケン</t>
    </rPh>
    <phoneticPr fontId="1"/>
  </si>
  <si>
    <t>令和</t>
    <rPh sb="0" eb="2">
      <t>レイワ</t>
    </rPh>
    <phoneticPr fontId="1"/>
  </si>
  <si>
    <t>使用に際し、事前説明を聞き使用後は現状復帰すること。紛失・破損・絨毯へのシミ等は弁償のこと。</t>
    <rPh sb="32" eb="34">
      <t>ジュウタン</t>
    </rPh>
    <phoneticPr fontId="1"/>
  </si>
  <si>
    <t>備考</t>
    <rPh sb="0" eb="2">
      <t>ビコウ</t>
    </rPh>
    <phoneticPr fontId="1"/>
  </si>
  <si>
    <t>マイク</t>
    <phoneticPr fontId="1"/>
  </si>
  <si>
    <r>
      <rPr>
        <b/>
        <sz val="8"/>
        <color rgb="FFFF0000"/>
        <rFont val="ＭＳ 明朝"/>
        <family val="1"/>
        <charset val="128"/>
      </rPr>
      <t>*</t>
    </r>
    <r>
      <rPr>
        <b/>
        <sz val="8"/>
        <rFont val="ＭＳ 明朝"/>
        <family val="1"/>
        <charset val="128"/>
      </rPr>
      <t>イベントネット</t>
    </r>
    <phoneticPr fontId="1"/>
  </si>
  <si>
    <r>
      <rPr>
        <b/>
        <sz val="8"/>
        <color rgb="FFFF0000"/>
        <rFont val="ＭＳ 明朝"/>
        <family val="1"/>
        <charset val="128"/>
      </rPr>
      <t>HPをご参照下さい</t>
    </r>
    <r>
      <rPr>
        <sz val="8"/>
        <rFont val="ＭＳ 明朝"/>
        <family val="1"/>
        <charset val="128"/>
      </rPr>
      <t>。※有線LANを使用する場合、申請から3日以上かかります</t>
    </r>
    <rPh sb="4" eb="6">
      <t>サンショウ</t>
    </rPh>
    <rPh sb="6" eb="7">
      <t>クダ</t>
    </rPh>
    <phoneticPr fontId="1"/>
  </si>
  <si>
    <t>多目的ホール（２３０人）　　</t>
    <phoneticPr fontId="1"/>
  </si>
  <si>
    <t>一時的にイベント専用のネットワークを無料提供するものです。（担当の学術国際情報センターへお問い合わせください）</t>
    <rPh sb="0" eb="3">
      <t>イチジテキ</t>
    </rPh>
    <rPh sb="8" eb="10">
      <t>センヨウ</t>
    </rPh>
    <rPh sb="18" eb="22">
      <t>ムリョウテイキョウ</t>
    </rPh>
    <rPh sb="30" eb="32">
      <t>タントウ</t>
    </rPh>
    <rPh sb="33" eb="35">
      <t>ガクジュツ</t>
    </rPh>
    <rPh sb="35" eb="37">
      <t>コクサイ</t>
    </rPh>
    <rPh sb="37" eb="39">
      <t>ジョウホウ</t>
    </rPh>
    <rPh sb="45" eb="46">
      <t>ト</t>
    </rPh>
    <rPh sb="47" eb="48">
      <t>ア</t>
    </rPh>
    <phoneticPr fontId="1"/>
  </si>
  <si>
    <t>・案内板等の備品は、予約状況により希望数が確保できない場合,他団体と共有使用となる場合もございます。</t>
    <phoneticPr fontId="1"/>
  </si>
  <si>
    <t>・予約後に全学的な大学としての行事予定が入った時は、こちらを優先する場合もありますので、</t>
    <phoneticPr fontId="1"/>
  </si>
  <si>
    <t>生命理工学学院</t>
    <rPh sb="0" eb="4">
      <t>セイメイリコウ</t>
    </rPh>
    <rPh sb="4" eb="5">
      <t>ガク</t>
    </rPh>
    <rPh sb="5" eb="7">
      <t>ガクイン</t>
    </rPh>
    <phoneticPr fontId="1"/>
  </si>
  <si>
    <r>
      <rPr>
        <b/>
        <sz val="9"/>
        <color rgb="FFFF0000"/>
        <rFont val="ＭＳ Ｐゴシック"/>
        <family val="3"/>
        <charset val="128"/>
      </rPr>
      <t>*イベントネット</t>
    </r>
    <r>
      <rPr>
        <b/>
        <sz val="9"/>
        <rFont val="ＭＳ Ｐゴシック"/>
        <family val="3"/>
        <charset val="128"/>
      </rPr>
      <t>とは</t>
    </r>
    <r>
      <rPr>
        <sz val="9"/>
        <rFont val="ＭＳ Ｐゴシック"/>
        <family val="3"/>
        <charset val="128"/>
      </rPr>
      <t>本学で催される学会等のイベントにおいて、本学教員がネットワーク利用について責任を持って対応していただける場合には、</t>
    </r>
    <rPh sb="10" eb="12">
      <t>ホンガク</t>
    </rPh>
    <rPh sb="13" eb="14">
      <t>モヨオ</t>
    </rPh>
    <rPh sb="17" eb="19">
      <t>ガッカイ</t>
    </rPh>
    <rPh sb="19" eb="20">
      <t>ナド</t>
    </rPh>
    <rPh sb="30" eb="34">
      <t>ホンガクキョウイン</t>
    </rPh>
    <rPh sb="41" eb="43">
      <t>リヨウ</t>
    </rPh>
    <rPh sb="47" eb="49">
      <t>セキニン</t>
    </rPh>
    <rPh sb="50" eb="51">
      <t>モ</t>
    </rPh>
    <rPh sb="53" eb="55">
      <t>タイオウ</t>
    </rPh>
    <rPh sb="62" eb="64">
      <t>バアイ</t>
    </rPh>
    <phoneticPr fontId="1"/>
  </si>
  <si>
    <r>
      <t>（</t>
    </r>
    <r>
      <rPr>
        <b/>
        <sz val="8"/>
        <color rgb="FFFF0000"/>
        <rFont val="ＭＳ 明朝"/>
        <family val="1"/>
        <charset val="128"/>
      </rPr>
      <t>*別途申請が必要です。大学会館では対応できない為、学術国際情報センター</t>
    </r>
    <rPh sb="2" eb="4">
      <t>ベット</t>
    </rPh>
    <rPh sb="4" eb="6">
      <t>シンセイ</t>
    </rPh>
    <rPh sb="7" eb="9">
      <t>ヒツヨウ</t>
    </rPh>
    <phoneticPr fontId="1"/>
  </si>
  <si>
    <t>32（ラウンジ横倉庫）</t>
    <phoneticPr fontId="1"/>
  </si>
  <si>
    <t>台(4)</t>
    <phoneticPr fontId="1"/>
  </si>
  <si>
    <t>東京科学大学すずかけ台大学会館館長　殿</t>
    <phoneticPr fontId="1"/>
  </si>
  <si>
    <t>なお、使用にあたっては東京科学大学すずかけ台大学会館使用細則等を遵守します。</t>
    <phoneticPr fontId="1"/>
  </si>
  <si>
    <t>東京科学大学すずかけ台大学会館使用許可願</t>
    <phoneticPr fontId="1"/>
  </si>
  <si>
    <t>枚（45）</t>
    <rPh sb="0" eb="1">
      <t>マイ</t>
    </rPh>
    <phoneticPr fontId="1"/>
  </si>
  <si>
    <r>
      <t>使用に際し、事前説明を聞き</t>
    </r>
    <r>
      <rPr>
        <sz val="10.5"/>
        <color rgb="FFFF0000"/>
        <rFont val="ＭＳ 明朝"/>
        <family val="1"/>
        <charset val="128"/>
      </rPr>
      <t>使用後は現状復帰</t>
    </r>
    <r>
      <rPr>
        <sz val="10.5"/>
        <rFont val="ＭＳ 明朝"/>
        <family val="1"/>
        <charset val="128"/>
      </rPr>
      <t>すること。紛失・破損等は弁償のこと。</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</si>
</sst>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3" x14ac:knownFonts="1">
    <font>
      <sz val="11"/>
      <name val="ＭＳ Ｐゴシック"/>
      <family val="3"/>
      <charset val="128"/>
    </font>
    <font>
      <sz val="6"/>
      <name val="ＭＳ Ｐゴシック"/>
      <family val="3"/>
      <charset val="128"/>
    </font>
    <font>
      <sz val="11"/>
      <name val="HG丸ｺﾞｼｯｸM-PRO"/>
      <family val="3"/>
      <charset val="128"/>
    </font>
    <font>
      <b/>
      <sz val="14"/>
      <name val="HG丸ｺﾞｼｯｸM-PRO"/>
      <family val="3"/>
      <charset val="128"/>
    </font>
    <font>
      <sz val="10"/>
      <name val="HG丸ｺﾞｼｯｸM-PRO"/>
      <family val="3"/>
      <charset val="128"/>
    </font>
    <font>
      <b/>
      <sz val="11"/>
      <name val="HG丸ｺﾞｼｯｸM-PRO"/>
      <family val="3"/>
      <charset val="128"/>
    </font>
    <font>
      <b/>
      <sz val="10"/>
      <name val="HG丸ｺﾞｼｯｸM-PRO"/>
      <family val="3"/>
      <charset val="128"/>
    </font>
    <font>
      <sz val="8"/>
      <name val="HG丸ｺﾞｼｯｸM-PRO"/>
      <family val="3"/>
      <charset val="128"/>
    </font>
    <font>
      <b/>
      <sz val="9"/>
      <name val="HG丸ｺﾞｼｯｸM-PRO"/>
      <family val="3"/>
      <charset val="128"/>
    </font>
    <font>
      <sz val="9"/>
      <name val="HG丸ｺﾞｼｯｸM-PRO"/>
      <family val="3"/>
      <charset val="128"/>
    </font>
    <font>
      <b/>
      <sz val="12"/>
      <name val="HG丸ｺﾞｼｯｸM-PRO"/>
      <family val="3"/>
      <charset val="128"/>
    </font>
    <font>
      <b/>
      <sz val="12"/>
      <color indexed="10"/>
      <name val="HG丸ｺﾞｼｯｸM-PRO"/>
      <family val="3"/>
      <charset val="128"/>
    </font>
    <font>
      <sz val="12"/>
      <name val="HG丸ｺﾞｼｯｸM-PRO"/>
      <family val="3"/>
      <charset val="128"/>
    </font>
    <font>
      <b/>
      <sz val="11"/>
      <color indexed="10"/>
      <name val="HG丸ｺﾞｼｯｸM-PRO"/>
      <family val="3"/>
      <charset val="128"/>
    </font>
    <font>
      <sz val="16"/>
      <name val="ＭＳ Ｐゴシック"/>
      <family val="3"/>
      <charset val="128"/>
    </font>
    <font>
      <sz val="9"/>
      <name val="ＭＳ Ｐゴシック"/>
      <family val="3"/>
      <charset val="128"/>
    </font>
    <font>
      <sz val="9"/>
      <name val="ＭＳ 明朝"/>
      <family val="1"/>
      <charset val="128"/>
    </font>
    <font>
      <sz val="8"/>
      <name val="ＭＳ 明朝"/>
      <family val="1"/>
      <charset val="128"/>
    </font>
    <font>
      <b/>
      <sz val="8"/>
      <name val="ＭＳ 明朝"/>
      <family val="1"/>
      <charset val="128"/>
    </font>
    <font>
      <sz val="10.5"/>
      <name val="ＭＳ 明朝"/>
      <family val="1"/>
      <charset val="128"/>
    </font>
    <font>
      <b/>
      <u/>
      <sz val="10.5"/>
      <name val="ＭＳ 明朝"/>
      <family val="1"/>
      <charset val="128"/>
    </font>
    <font>
      <sz val="11"/>
      <name val="ＭＳ 明朝"/>
      <family val="1"/>
      <charset val="128"/>
    </font>
    <font>
      <sz val="9"/>
      <color indexed="10"/>
      <name val="ＭＳ 明朝"/>
      <family val="1"/>
      <charset val="128"/>
    </font>
    <font>
      <b/>
      <sz val="11"/>
      <color indexed="12"/>
      <name val="HG丸ｺﾞｼｯｸM-PRO"/>
      <family val="3"/>
      <charset val="128"/>
    </font>
    <font>
      <b/>
      <sz val="10.5"/>
      <name val="ＭＳ 明朝"/>
      <family val="1"/>
      <charset val="128"/>
    </font>
    <font>
      <b/>
      <sz val="9"/>
      <color indexed="10"/>
      <name val="HG丸ｺﾞｼｯｸM-PRO"/>
      <family val="3"/>
      <charset val="128"/>
    </font>
    <font>
      <sz val="9"/>
      <color indexed="10"/>
      <name val="HG丸ｺﾞｼｯｸM-PRO"/>
      <family val="3"/>
      <charset val="128"/>
    </font>
    <font>
      <sz val="10.5"/>
      <color indexed="10"/>
      <name val="ＭＳ 明朝"/>
      <family val="1"/>
      <charset val="128"/>
    </font>
    <font>
      <sz val="9"/>
      <color indexed="81"/>
      <name val="ＭＳ Ｐゴシック"/>
      <family val="3"/>
      <charset val="128"/>
    </font>
    <font>
      <b/>
      <sz val="9"/>
      <color indexed="81"/>
      <name val="ＭＳ Ｐゴシック"/>
      <family val="3"/>
      <charset val="128"/>
    </font>
    <font>
      <sz val="14"/>
      <name val="ＭＳ Ｐゴシック"/>
      <family val="3"/>
      <charset val="128"/>
    </font>
    <font>
      <sz val="10"/>
      <name val="ＭＳ 明朝"/>
      <family val="1"/>
      <charset val="128"/>
    </font>
    <font>
      <sz val="9"/>
      <color rgb="FFFF0000"/>
      <name val="ＭＳ 明朝"/>
      <family val="1"/>
      <charset val="128"/>
    </font>
    <font>
      <sz val="10"/>
      <color rgb="FFFF0000"/>
      <name val="HG丸ｺﾞｼｯｸM-PRO"/>
      <family val="3"/>
      <charset val="128"/>
    </font>
    <font>
      <b/>
      <sz val="10"/>
      <color rgb="FFFF0000"/>
      <name val="HG丸ｺﾞｼｯｸM-PRO"/>
      <family val="3"/>
      <charset val="128"/>
    </font>
    <font>
      <b/>
      <sz val="9"/>
      <color rgb="FFFF0000"/>
      <name val="HG丸ｺﾞｼｯｸM-PRO"/>
      <family val="3"/>
      <charset val="128"/>
    </font>
    <font>
      <sz val="8"/>
      <color rgb="FFFF0000"/>
      <name val="ＭＳ 明朝"/>
      <family val="1"/>
      <charset val="128"/>
    </font>
    <font>
      <b/>
      <sz val="8"/>
      <color rgb="FFFF0000"/>
      <name val="ＭＳ 明朝"/>
      <family val="1"/>
      <charset val="128"/>
    </font>
    <font>
      <b/>
      <sz val="9"/>
      <name val="ＭＳ 明朝"/>
      <family val="1"/>
      <charset val="128"/>
    </font>
    <font>
      <sz val="8"/>
      <name val="ＭＳ Ｐゴシック"/>
      <family val="3"/>
      <charset val="128"/>
    </font>
    <font>
      <b/>
      <sz val="9"/>
      <name val="ＭＳ Ｐゴシック"/>
      <family val="3"/>
      <charset val="128"/>
    </font>
    <font>
      <b/>
      <sz val="9"/>
      <color rgb="FFFF0000"/>
      <name val="ＭＳ Ｐゴシック"/>
      <family val="3"/>
      <charset val="128"/>
    </font>
    <font>
      <sz val="10.5"/>
      <color rgb="FFFF0000"/>
      <name val="ＭＳ 明朝"/>
      <family val="1"/>
      <charset val="128"/>
    </font>
  </fonts>
  <fills count="7">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theme="0"/>
        <bgColor indexed="64"/>
      </patternFill>
    </fill>
    <fill>
      <patternFill patternType="solid">
        <fgColor rgb="FFCCFFFF"/>
        <bgColor indexed="64"/>
      </patternFill>
    </fill>
  </fills>
  <borders count="63">
    <border>
      <left/>
      <right/>
      <top/>
      <bottom/>
      <diagonal/>
    </border>
    <border>
      <left/>
      <right/>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double">
        <color indexed="64"/>
      </bottom>
      <diagonal/>
    </border>
    <border>
      <left/>
      <right/>
      <top style="double">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
      <left/>
      <right style="double">
        <color indexed="64"/>
      </right>
      <top/>
      <bottom style="thin">
        <color indexed="64"/>
      </bottom>
      <diagonal/>
    </border>
    <border>
      <left/>
      <right style="double">
        <color indexed="64"/>
      </right>
      <top/>
      <bottom/>
      <diagonal/>
    </border>
    <border>
      <left style="thin">
        <color indexed="64"/>
      </left>
      <right/>
      <top style="thin">
        <color indexed="64"/>
      </top>
      <bottom style="thin">
        <color indexed="64"/>
      </bottom>
      <diagonal/>
    </border>
    <border>
      <left/>
      <right/>
      <top style="dashed">
        <color indexed="64"/>
      </top>
      <bottom/>
      <diagonal/>
    </border>
    <border>
      <left/>
      <right/>
      <top style="hair">
        <color indexed="64"/>
      </top>
      <bottom style="hair">
        <color indexed="64"/>
      </bottom>
      <diagonal/>
    </border>
    <border>
      <left/>
      <right/>
      <top style="hair">
        <color indexed="64"/>
      </top>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top style="dashed">
        <color indexed="64"/>
      </top>
      <bottom style="dashed">
        <color indexed="64"/>
      </bottom>
      <diagonal/>
    </border>
    <border>
      <left/>
      <right/>
      <top/>
      <bottom style="dashed">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medium">
        <color indexed="64"/>
      </right>
      <top style="double">
        <color indexed="64"/>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double">
        <color indexed="64"/>
      </right>
      <top/>
      <bottom style="medium">
        <color indexed="64"/>
      </bottom>
      <diagonal/>
    </border>
    <border>
      <left style="double">
        <color indexed="64"/>
      </left>
      <right/>
      <top/>
      <bottom style="medium">
        <color indexed="64"/>
      </bottom>
      <diagonal/>
    </border>
  </borders>
  <cellStyleXfs count="1">
    <xf numFmtId="0" fontId="0" fillId="0" borderId="0"/>
  </cellStyleXfs>
  <cellXfs count="374">
    <xf numFmtId="0" fontId="0" fillId="0" borderId="0" xfId="0"/>
    <xf numFmtId="0" fontId="2" fillId="0" borderId="0" xfId="0" applyFont="1"/>
    <xf numFmtId="0" fontId="4" fillId="0" borderId="0" xfId="0" applyFont="1"/>
    <xf numFmtId="0" fontId="4" fillId="0" borderId="0" xfId="0" applyFont="1" applyAlignment="1">
      <alignment horizontal="center"/>
    </xf>
    <xf numFmtId="0" fontId="2" fillId="0" borderId="1" xfId="0" applyFont="1" applyBorder="1"/>
    <xf numFmtId="0" fontId="4" fillId="0" borderId="2" xfId="0" applyFont="1" applyBorder="1"/>
    <xf numFmtId="0" fontId="4" fillId="0" borderId="0" xfId="0" applyFont="1" applyBorder="1"/>
    <xf numFmtId="0" fontId="4" fillId="0" borderId="0" xfId="0" applyFont="1" applyBorder="1" applyAlignment="1">
      <alignment horizontal="center"/>
    </xf>
    <xf numFmtId="0" fontId="4" fillId="0" borderId="3" xfId="0" applyFont="1" applyBorder="1"/>
    <xf numFmtId="0" fontId="4" fillId="0" borderId="4" xfId="0" applyFont="1" applyBorder="1"/>
    <xf numFmtId="0" fontId="4" fillId="0" borderId="5" xfId="0" applyFont="1" applyBorder="1"/>
    <xf numFmtId="0" fontId="5" fillId="0" borderId="0" xfId="0" applyFont="1" applyBorder="1" applyAlignment="1">
      <alignment horizontal="center"/>
    </xf>
    <xf numFmtId="0" fontId="2" fillId="0" borderId="0" xfId="0" applyFont="1" applyAlignment="1">
      <alignment horizontal="right"/>
    </xf>
    <xf numFmtId="0" fontId="5" fillId="0" borderId="0" xfId="0" applyFont="1"/>
    <xf numFmtId="0" fontId="7" fillId="0" borderId="0" xfId="0" applyFont="1"/>
    <xf numFmtId="0" fontId="8" fillId="0" borderId="0" xfId="0" applyFont="1"/>
    <xf numFmtId="0" fontId="9" fillId="0" borderId="0" xfId="0" applyFont="1"/>
    <xf numFmtId="0" fontId="2" fillId="0" borderId="0" xfId="0" applyFont="1" applyAlignment="1">
      <alignment horizontal="center"/>
    </xf>
    <xf numFmtId="0" fontId="8" fillId="0" borderId="0" xfId="0" applyFont="1" applyAlignment="1">
      <alignment horizontal="right"/>
    </xf>
    <xf numFmtId="0" fontId="10" fillId="0" borderId="0" xfId="0" applyFont="1"/>
    <xf numFmtId="0" fontId="8" fillId="0" borderId="0" xfId="0" applyFont="1" applyAlignment="1">
      <alignment horizontal="left"/>
    </xf>
    <xf numFmtId="0" fontId="4" fillId="0" borderId="6" xfId="0" applyFont="1" applyBorder="1"/>
    <xf numFmtId="0" fontId="11" fillId="0" borderId="0" xfId="0" applyFont="1"/>
    <xf numFmtId="0" fontId="4" fillId="0" borderId="0" xfId="0" applyFont="1" applyBorder="1" applyAlignment="1">
      <alignment horizontal="right"/>
    </xf>
    <xf numFmtId="0" fontId="4" fillId="0" borderId="0" xfId="0" applyFont="1" applyBorder="1" applyAlignment="1">
      <alignment horizontal="left"/>
    </xf>
    <xf numFmtId="0" fontId="5" fillId="0" borderId="2" xfId="0" applyFont="1" applyBorder="1" applyAlignment="1">
      <alignment horizontal="center"/>
    </xf>
    <xf numFmtId="0" fontId="5" fillId="0" borderId="3" xfId="0" applyFont="1" applyBorder="1" applyAlignment="1">
      <alignment horizontal="center"/>
    </xf>
    <xf numFmtId="0" fontId="9" fillId="0" borderId="2" xfId="0" applyFont="1" applyBorder="1"/>
    <xf numFmtId="0" fontId="9" fillId="0" borderId="0" xfId="0" applyFont="1" applyBorder="1"/>
    <xf numFmtId="0" fontId="9" fillId="0" borderId="3" xfId="0" applyFont="1" applyBorder="1"/>
    <xf numFmtId="0" fontId="9" fillId="0" borderId="0" xfId="0" applyFont="1" applyBorder="1" applyAlignment="1">
      <alignment horizontal="left"/>
    </xf>
    <xf numFmtId="0" fontId="2" fillId="0" borderId="0" xfId="0" applyFont="1" applyAlignment="1">
      <alignment vertical="center"/>
    </xf>
    <xf numFmtId="0" fontId="4" fillId="0" borderId="0" xfId="0" applyFont="1" applyAlignment="1">
      <alignment horizontal="right"/>
    </xf>
    <xf numFmtId="0" fontId="11" fillId="0" borderId="0" xfId="0" applyFont="1" applyAlignment="1">
      <alignment vertical="center"/>
    </xf>
    <xf numFmtId="0" fontId="11" fillId="2" borderId="0" xfId="0" applyFont="1" applyFill="1" applyAlignment="1">
      <alignment vertical="center"/>
    </xf>
    <xf numFmtId="0" fontId="5" fillId="0" borderId="0" xfId="0" applyFont="1" applyAlignment="1">
      <alignment horizontal="center"/>
    </xf>
    <xf numFmtId="0" fontId="6" fillId="0" borderId="0" xfId="0" applyFont="1" applyBorder="1" applyAlignment="1"/>
    <xf numFmtId="0" fontId="12" fillId="0" borderId="0" xfId="0" applyFont="1" applyBorder="1" applyAlignment="1">
      <alignment horizontal="center"/>
    </xf>
    <xf numFmtId="0" fontId="5" fillId="0" borderId="0" xfId="0" applyFont="1" applyAlignment="1">
      <alignment vertical="center"/>
    </xf>
    <xf numFmtId="0" fontId="13" fillId="2" borderId="0" xfId="0" applyFont="1" applyFill="1" applyAlignment="1">
      <alignment vertical="center"/>
    </xf>
    <xf numFmtId="0" fontId="4" fillId="0" borderId="7" xfId="0" applyFont="1" applyBorder="1"/>
    <xf numFmtId="0" fontId="9" fillId="0" borderId="4" xfId="0" applyFont="1" applyBorder="1" applyAlignment="1">
      <alignment horizontal="right" vertical="center"/>
    </xf>
    <xf numFmtId="0" fontId="5" fillId="0" borderId="0" xfId="0" applyFont="1" applyAlignment="1">
      <alignment horizontal="right"/>
    </xf>
    <xf numFmtId="0" fontId="9" fillId="0" borderId="0" xfId="0" applyFont="1" applyFill="1" applyAlignment="1"/>
    <xf numFmtId="0" fontId="0" fillId="0" borderId="0" xfId="0" applyAlignment="1">
      <alignment horizontal="center"/>
    </xf>
    <xf numFmtId="0" fontId="2" fillId="0" borderId="0" xfId="0" applyFont="1" applyBorder="1"/>
    <xf numFmtId="0" fontId="15" fillId="0" borderId="0" xfId="0" applyFont="1"/>
    <xf numFmtId="0" fontId="9" fillId="0" borderId="0" xfId="0" applyFont="1" applyAlignment="1"/>
    <xf numFmtId="0" fontId="4" fillId="0" borderId="8" xfId="0" applyFont="1" applyBorder="1" applyAlignment="1"/>
    <xf numFmtId="0" fontId="7" fillId="0" borderId="8" xfId="0" applyFont="1" applyBorder="1" applyAlignment="1"/>
    <xf numFmtId="0" fontId="7" fillId="0" borderId="8" xfId="0" applyFont="1" applyBorder="1" applyAlignment="1">
      <alignment horizontal="center"/>
    </xf>
    <xf numFmtId="0" fontId="9" fillId="0" borderId="0" xfId="0" applyFont="1" applyFill="1" applyBorder="1" applyAlignment="1"/>
    <xf numFmtId="0" fontId="16" fillId="0" borderId="0" xfId="0" applyFont="1" applyBorder="1" applyAlignment="1"/>
    <xf numFmtId="0" fontId="16" fillId="0" borderId="3" xfId="0" applyFont="1" applyBorder="1" applyAlignment="1"/>
    <xf numFmtId="0" fontId="16" fillId="0" borderId="0" xfId="0" applyFont="1"/>
    <xf numFmtId="0" fontId="19" fillId="0" borderId="0" xfId="0" applyFont="1" applyAlignment="1">
      <alignment horizontal="center"/>
    </xf>
    <xf numFmtId="0" fontId="19" fillId="0" borderId="0" xfId="0" applyFont="1" applyAlignment="1"/>
    <xf numFmtId="0" fontId="19" fillId="0" borderId="0" xfId="0" applyFont="1"/>
    <xf numFmtId="0" fontId="19" fillId="0" borderId="0" xfId="0" applyFont="1" applyAlignment="1">
      <alignment horizontal="left"/>
    </xf>
    <xf numFmtId="0" fontId="19" fillId="3" borderId="0" xfId="0" applyFont="1" applyFill="1"/>
    <xf numFmtId="0" fontId="20" fillId="0" borderId="0" xfId="0" applyFont="1"/>
    <xf numFmtId="0" fontId="19" fillId="0" borderId="0" xfId="0" applyFont="1" applyAlignment="1">
      <alignment horizontal="right"/>
    </xf>
    <xf numFmtId="0" fontId="19" fillId="3" borderId="0" xfId="0" applyFont="1" applyFill="1" applyAlignment="1"/>
    <xf numFmtId="20" fontId="19" fillId="0" borderId="0" xfId="0" applyNumberFormat="1" applyFont="1"/>
    <xf numFmtId="0" fontId="19" fillId="0" borderId="0" xfId="0" applyFont="1" applyBorder="1"/>
    <xf numFmtId="0" fontId="19" fillId="0" borderId="0" xfId="0" applyFont="1" applyBorder="1" applyAlignment="1">
      <alignment horizontal="left" shrinkToFit="1"/>
    </xf>
    <xf numFmtId="0" fontId="19" fillId="0" borderId="9" xfId="0" applyFont="1" applyBorder="1"/>
    <xf numFmtId="0" fontId="19" fillId="0" borderId="10" xfId="0" applyFont="1" applyBorder="1"/>
    <xf numFmtId="0" fontId="19" fillId="0" borderId="11" xfId="0" applyFont="1" applyBorder="1"/>
    <xf numFmtId="0" fontId="19" fillId="0" borderId="12" xfId="0" applyFont="1" applyBorder="1"/>
    <xf numFmtId="0" fontId="19" fillId="0" borderId="1" xfId="0" applyFont="1" applyBorder="1"/>
    <xf numFmtId="0" fontId="19" fillId="0" borderId="0" xfId="0" applyFont="1" applyBorder="1" applyAlignment="1">
      <alignment horizontal="center" shrinkToFit="1"/>
    </xf>
    <xf numFmtId="0" fontId="19" fillId="0" borderId="13" xfId="0" applyFont="1" applyBorder="1"/>
    <xf numFmtId="0" fontId="19" fillId="0" borderId="14" xfId="0" applyFont="1" applyBorder="1"/>
    <xf numFmtId="0" fontId="19" fillId="0" borderId="15" xfId="0" applyFont="1" applyBorder="1"/>
    <xf numFmtId="0" fontId="17" fillId="0" borderId="0" xfId="0" applyFont="1" applyBorder="1" applyAlignment="1"/>
    <xf numFmtId="0" fontId="16" fillId="0" borderId="0" xfId="0" applyFont="1" applyBorder="1" applyAlignment="1">
      <alignment horizontal="left" shrinkToFit="1"/>
    </xf>
    <xf numFmtId="0" fontId="16" fillId="0" borderId="16" xfId="0" applyFont="1" applyBorder="1"/>
    <xf numFmtId="0" fontId="16" fillId="0" borderId="10" xfId="0" applyFont="1" applyBorder="1"/>
    <xf numFmtId="0" fontId="16" fillId="0" borderId="0" xfId="0" applyFont="1" applyBorder="1"/>
    <xf numFmtId="0" fontId="16" fillId="0" borderId="0" xfId="0" applyFont="1" applyFill="1" applyBorder="1"/>
    <xf numFmtId="0" fontId="16" fillId="0" borderId="3" xfId="0" applyFont="1" applyFill="1" applyBorder="1" applyAlignment="1">
      <alignment horizontal="center" shrinkToFit="1"/>
    </xf>
    <xf numFmtId="0" fontId="16" fillId="0" borderId="1" xfId="0" applyFont="1" applyBorder="1"/>
    <xf numFmtId="0" fontId="16" fillId="0" borderId="1" xfId="0" applyFont="1" applyBorder="1" applyAlignment="1"/>
    <xf numFmtId="0" fontId="16" fillId="0" borderId="17" xfId="0" applyFont="1" applyBorder="1" applyAlignment="1"/>
    <xf numFmtId="0" fontId="16" fillId="0" borderId="1" xfId="0" applyFont="1" applyBorder="1" applyAlignment="1">
      <alignment horizontal="left" shrinkToFit="1"/>
    </xf>
    <xf numFmtId="0" fontId="16" fillId="0" borderId="19" xfId="0" applyFont="1" applyBorder="1" applyAlignment="1">
      <alignment horizontal="left" shrinkToFit="1"/>
    </xf>
    <xf numFmtId="0" fontId="16" fillId="0" borderId="2" xfId="0" applyFont="1" applyBorder="1" applyAlignment="1">
      <alignment horizontal="left" shrinkToFit="1"/>
    </xf>
    <xf numFmtId="0" fontId="16" fillId="0" borderId="0" xfId="0" applyFont="1" applyFill="1" applyBorder="1" applyAlignment="1">
      <alignment horizontal="left" shrinkToFit="1"/>
    </xf>
    <xf numFmtId="0" fontId="16" fillId="0" borderId="20" xfId="0" applyFont="1" applyBorder="1"/>
    <xf numFmtId="0" fontId="16" fillId="0" borderId="21" xfId="0" applyFont="1" applyBorder="1" applyAlignment="1"/>
    <xf numFmtId="0" fontId="16" fillId="0" borderId="10" xfId="0" applyFont="1" applyFill="1" applyBorder="1" applyAlignment="1">
      <alignment horizontal="left"/>
    </xf>
    <xf numFmtId="0" fontId="16" fillId="0" borderId="22" xfId="0" applyFont="1" applyBorder="1" applyAlignment="1"/>
    <xf numFmtId="0" fontId="16" fillId="0" borderId="23" xfId="0" applyFont="1" applyBorder="1" applyAlignment="1">
      <alignment horizontal="left" shrinkToFit="1"/>
    </xf>
    <xf numFmtId="0" fontId="16" fillId="0" borderId="24" xfId="0" applyFont="1" applyBorder="1" applyAlignment="1">
      <alignment horizontal="left" shrinkToFit="1"/>
    </xf>
    <xf numFmtId="0" fontId="0" fillId="0" borderId="0" xfId="0" applyFill="1" applyBorder="1"/>
    <xf numFmtId="0" fontId="16" fillId="0" borderId="25" xfId="0" applyFont="1" applyBorder="1"/>
    <xf numFmtId="49" fontId="19" fillId="3" borderId="0" xfId="0" applyNumberFormat="1" applyFont="1" applyFill="1" applyAlignment="1">
      <alignment horizontal="center"/>
    </xf>
    <xf numFmtId="0" fontId="22" fillId="3" borderId="1" xfId="0" applyFont="1" applyFill="1" applyBorder="1"/>
    <xf numFmtId="0" fontId="22" fillId="3" borderId="0" xfId="0" applyFont="1" applyFill="1" applyBorder="1"/>
    <xf numFmtId="0" fontId="22" fillId="3" borderId="16" xfId="0" applyFont="1" applyFill="1" applyBorder="1"/>
    <xf numFmtId="0" fontId="22" fillId="3" borderId="10" xfId="0" applyFont="1" applyFill="1" applyBorder="1"/>
    <xf numFmtId="0" fontId="23" fillId="0" borderId="0" xfId="0" applyFont="1"/>
    <xf numFmtId="0" fontId="23" fillId="0" borderId="10" xfId="0" applyFont="1" applyBorder="1" applyAlignment="1">
      <alignment horizontal="center"/>
    </xf>
    <xf numFmtId="0" fontId="22" fillId="3" borderId="11" xfId="0" applyFont="1" applyFill="1" applyBorder="1"/>
    <xf numFmtId="0" fontId="22" fillId="3" borderId="12" xfId="0" applyFont="1" applyFill="1" applyBorder="1"/>
    <xf numFmtId="0" fontId="22" fillId="3" borderId="25" xfId="0" applyFont="1" applyFill="1" applyBorder="1"/>
    <xf numFmtId="0" fontId="22" fillId="3" borderId="9" xfId="0" applyFont="1" applyFill="1" applyBorder="1"/>
    <xf numFmtId="0" fontId="19" fillId="0" borderId="0" xfId="0" applyFont="1" applyFill="1"/>
    <xf numFmtId="0" fontId="0" fillId="0" borderId="0" xfId="0" applyFill="1"/>
    <xf numFmtId="0" fontId="19" fillId="0" borderId="0" xfId="0" applyFont="1" applyFill="1" applyAlignment="1">
      <alignment horizontal="right"/>
    </xf>
    <xf numFmtId="0" fontId="19" fillId="0" borderId="0" xfId="0" applyFont="1" applyFill="1" applyAlignment="1">
      <alignment horizontal="left"/>
    </xf>
    <xf numFmtId="0" fontId="19" fillId="0" borderId="0" xfId="0" applyFont="1" applyFill="1" applyAlignment="1"/>
    <xf numFmtId="49" fontId="19" fillId="0" borderId="0" xfId="0" applyNumberFormat="1" applyFont="1" applyFill="1" applyAlignment="1">
      <alignment horizontal="center"/>
    </xf>
    <xf numFmtId="0" fontId="19" fillId="0" borderId="0" xfId="0" applyFont="1" applyFill="1" applyAlignment="1">
      <alignment horizontal="center"/>
    </xf>
    <xf numFmtId="0" fontId="22" fillId="0" borderId="0" xfId="0" applyFont="1" applyFill="1" applyBorder="1"/>
    <xf numFmtId="0" fontId="17" fillId="0" borderId="0" xfId="0" applyFont="1" applyFill="1" applyBorder="1" applyAlignment="1">
      <alignment horizontal="center"/>
    </xf>
    <xf numFmtId="0" fontId="25" fillId="0" borderId="0" xfId="0" applyFont="1" applyAlignment="1"/>
    <xf numFmtId="0" fontId="25" fillId="0" borderId="0" xfId="0" applyFont="1"/>
    <xf numFmtId="0" fontId="17" fillId="0" borderId="0" xfId="0" applyFont="1" applyBorder="1"/>
    <xf numFmtId="0" fontId="21" fillId="0" borderId="0" xfId="0" applyFont="1" applyBorder="1"/>
    <xf numFmtId="0" fontId="19" fillId="0" borderId="0" xfId="0" applyFont="1" applyFill="1" applyProtection="1">
      <protection locked="0"/>
    </xf>
    <xf numFmtId="0" fontId="19" fillId="0" borderId="0" xfId="0" applyFont="1" applyFill="1" applyBorder="1" applyAlignment="1">
      <alignment horizontal="center" shrinkToFit="1"/>
    </xf>
    <xf numFmtId="0" fontId="19" fillId="0" borderId="26" xfId="0" applyFont="1" applyBorder="1"/>
    <xf numFmtId="0" fontId="0" fillId="0" borderId="26" xfId="0" applyBorder="1"/>
    <xf numFmtId="0" fontId="12" fillId="0" borderId="1" xfId="0" applyFont="1" applyBorder="1" applyAlignment="1">
      <alignment shrinkToFit="1"/>
    </xf>
    <xf numFmtId="0" fontId="12" fillId="0" borderId="0" xfId="0" applyFont="1"/>
    <xf numFmtId="0" fontId="0" fillId="0" borderId="0" xfId="0" applyBorder="1"/>
    <xf numFmtId="176" fontId="19" fillId="0" borderId="0" xfId="0" applyNumberFormat="1" applyFont="1" applyFill="1" applyAlignment="1"/>
    <xf numFmtId="0" fontId="19" fillId="0" borderId="0" xfId="0" applyFont="1" applyFill="1" applyAlignment="1">
      <alignment wrapText="1"/>
    </xf>
    <xf numFmtId="0" fontId="23" fillId="0" borderId="10" xfId="0" applyNumberFormat="1" applyFont="1" applyBorder="1" applyAlignment="1">
      <alignment horizontal="center"/>
    </xf>
    <xf numFmtId="0" fontId="0" fillId="0" borderId="0" xfId="0" applyProtection="1"/>
    <xf numFmtId="0" fontId="19" fillId="0" borderId="0" xfId="0" applyFont="1" applyAlignment="1" applyProtection="1">
      <alignment horizontal="center"/>
    </xf>
    <xf numFmtId="0" fontId="19" fillId="0" borderId="0" xfId="0" applyFont="1" applyAlignment="1" applyProtection="1"/>
    <xf numFmtId="0" fontId="19" fillId="0" borderId="0" xfId="0" applyFont="1" applyProtection="1"/>
    <xf numFmtId="0" fontId="19" fillId="0" borderId="0" xfId="0" applyFont="1" applyFill="1" applyAlignment="1" applyProtection="1"/>
    <xf numFmtId="0" fontId="19" fillId="0" borderId="0" xfId="0" applyFont="1" applyFill="1" applyProtection="1"/>
    <xf numFmtId="0" fontId="19" fillId="0" borderId="0" xfId="0" applyFont="1" applyFill="1" applyAlignment="1" applyProtection="1">
      <alignment wrapText="1"/>
    </xf>
    <xf numFmtId="0" fontId="27" fillId="0" borderId="27" xfId="0" applyFont="1" applyFill="1" applyBorder="1" applyAlignment="1" applyProtection="1">
      <alignment horizontal="center" shrinkToFit="1"/>
    </xf>
    <xf numFmtId="0" fontId="0" fillId="0" borderId="28" xfId="0" applyBorder="1" applyProtection="1"/>
    <xf numFmtId="0" fontId="20" fillId="0" borderId="0" xfId="0" applyFont="1" applyProtection="1"/>
    <xf numFmtId="0" fontId="0" fillId="0" borderId="0" xfId="0" applyAlignment="1" applyProtection="1">
      <alignment horizontal="center"/>
    </xf>
    <xf numFmtId="0" fontId="27" fillId="3" borderId="0" xfId="0" applyFont="1" applyFill="1" applyProtection="1"/>
    <xf numFmtId="0" fontId="19" fillId="3" borderId="0" xfId="0" applyFont="1" applyFill="1" applyProtection="1"/>
    <xf numFmtId="0" fontId="19" fillId="0" borderId="0" xfId="0" applyFont="1" applyAlignment="1" applyProtection="1">
      <alignment horizontal="right"/>
    </xf>
    <xf numFmtId="0" fontId="19" fillId="0" borderId="0" xfId="0" applyFont="1" applyAlignment="1" applyProtection="1">
      <alignment horizontal="left"/>
    </xf>
    <xf numFmtId="0" fontId="27" fillId="3" borderId="0" xfId="0" applyFont="1" applyFill="1" applyAlignment="1" applyProtection="1"/>
    <xf numFmtId="49" fontId="27" fillId="3" borderId="0" xfId="0" applyNumberFormat="1" applyFont="1" applyFill="1" applyAlignment="1" applyProtection="1">
      <alignment horizontal="center"/>
    </xf>
    <xf numFmtId="0" fontId="27" fillId="0" borderId="0" xfId="0" applyFont="1" applyProtection="1"/>
    <xf numFmtId="20" fontId="27" fillId="0" borderId="0" xfId="0" applyNumberFormat="1" applyFont="1" applyProtection="1"/>
    <xf numFmtId="0" fontId="0" fillId="0" borderId="0" xfId="0" applyFill="1" applyProtection="1"/>
    <xf numFmtId="0" fontId="19" fillId="0" borderId="0" xfId="0" applyFont="1" applyFill="1" applyAlignment="1" applyProtection="1">
      <alignment horizontal="right"/>
    </xf>
    <xf numFmtId="0" fontId="19" fillId="0" borderId="0" xfId="0" applyFont="1" applyFill="1" applyAlignment="1" applyProtection="1">
      <alignment horizontal="left"/>
    </xf>
    <xf numFmtId="49" fontId="19" fillId="0" borderId="0" xfId="0" applyNumberFormat="1" applyFont="1" applyFill="1" applyAlignment="1" applyProtection="1">
      <alignment horizontal="center"/>
    </xf>
    <xf numFmtId="0" fontId="19" fillId="0" borderId="0" xfId="0" applyFont="1" applyFill="1" applyAlignment="1" applyProtection="1">
      <alignment horizontal="center"/>
    </xf>
    <xf numFmtId="49" fontId="27" fillId="0" borderId="0" xfId="0" applyNumberFormat="1" applyFont="1" applyFill="1" applyAlignment="1" applyProtection="1">
      <alignment horizontal="center"/>
    </xf>
    <xf numFmtId="0" fontId="19" fillId="0" borderId="0" xfId="0" applyFont="1" applyBorder="1" applyProtection="1"/>
    <xf numFmtId="0" fontId="16" fillId="0" borderId="20" xfId="0" applyFont="1" applyBorder="1" applyProtection="1"/>
    <xf numFmtId="0" fontId="16" fillId="0" borderId="21" xfId="0" applyFont="1" applyBorder="1" applyAlignment="1" applyProtection="1"/>
    <xf numFmtId="0" fontId="16" fillId="0" borderId="22" xfId="0" applyFont="1" applyBorder="1" applyAlignment="1" applyProtection="1"/>
    <xf numFmtId="0" fontId="22" fillId="3" borderId="1" xfId="0" applyFont="1" applyFill="1" applyBorder="1" applyProtection="1"/>
    <xf numFmtId="0" fontId="22" fillId="3" borderId="11" xfId="0" applyFont="1" applyFill="1" applyBorder="1" applyProtection="1"/>
    <xf numFmtId="0" fontId="22" fillId="3" borderId="12" xfId="0" applyFont="1" applyFill="1" applyBorder="1" applyProtection="1"/>
    <xf numFmtId="0" fontId="22" fillId="3" borderId="0" xfId="0" applyFont="1" applyFill="1" applyBorder="1" applyProtection="1"/>
    <xf numFmtId="0" fontId="22" fillId="3" borderId="25" xfId="0" applyFont="1" applyFill="1" applyBorder="1" applyProtection="1"/>
    <xf numFmtId="0" fontId="22" fillId="3" borderId="16" xfId="0" applyFont="1" applyFill="1" applyBorder="1" applyProtection="1"/>
    <xf numFmtId="0" fontId="22" fillId="3" borderId="9" xfId="0" applyFont="1" applyFill="1" applyBorder="1" applyProtection="1"/>
    <xf numFmtId="0" fontId="22" fillId="3" borderId="10" xfId="0" applyFont="1" applyFill="1" applyBorder="1" applyProtection="1"/>
    <xf numFmtId="0" fontId="19" fillId="0" borderId="0" xfId="0" applyFont="1" applyBorder="1" applyAlignment="1" applyProtection="1">
      <alignment horizontal="left" shrinkToFit="1"/>
    </xf>
    <xf numFmtId="0" fontId="16" fillId="0" borderId="19" xfId="0" applyFont="1" applyBorder="1" applyAlignment="1" applyProtection="1">
      <alignment horizontal="left" shrinkToFit="1"/>
    </xf>
    <xf numFmtId="0" fontId="16" fillId="0" borderId="1" xfId="0" applyFont="1" applyBorder="1" applyAlignment="1" applyProtection="1">
      <alignment horizontal="left" shrinkToFit="1"/>
    </xf>
    <xf numFmtId="0" fontId="16" fillId="0" borderId="23" xfId="0" applyFont="1" applyBorder="1" applyAlignment="1" applyProtection="1">
      <alignment horizontal="left" shrinkToFit="1"/>
    </xf>
    <xf numFmtId="0" fontId="16" fillId="0" borderId="16" xfId="0" applyFont="1" applyBorder="1" applyProtection="1"/>
    <xf numFmtId="0" fontId="16" fillId="0" borderId="25" xfId="0" applyFont="1" applyBorder="1" applyProtection="1"/>
    <xf numFmtId="0" fontId="16" fillId="0" borderId="10" xfId="0" applyFont="1" applyBorder="1" applyProtection="1"/>
    <xf numFmtId="0" fontId="0" fillId="0" borderId="0" xfId="0" applyBorder="1" applyProtection="1"/>
    <xf numFmtId="0" fontId="16" fillId="0" borderId="0" xfId="0" applyFont="1" applyBorder="1" applyProtection="1"/>
    <xf numFmtId="0" fontId="16" fillId="0" borderId="2" xfId="0" applyFont="1" applyBorder="1" applyAlignment="1" applyProtection="1">
      <alignment horizontal="left" shrinkToFit="1"/>
    </xf>
    <xf numFmtId="0" fontId="16" fillId="0" borderId="0" xfId="0" applyFont="1" applyBorder="1" applyAlignment="1" applyProtection="1">
      <alignment horizontal="left" shrinkToFit="1"/>
    </xf>
    <xf numFmtId="0" fontId="16" fillId="0" borderId="24" xfId="0" applyFont="1" applyBorder="1" applyAlignment="1" applyProtection="1">
      <alignment horizontal="left" shrinkToFit="1"/>
    </xf>
    <xf numFmtId="0" fontId="16" fillId="0" borderId="0" xfId="0" applyFont="1" applyFill="1" applyBorder="1" applyProtection="1"/>
    <xf numFmtId="0" fontId="22" fillId="0" borderId="0" xfId="0" applyFont="1" applyFill="1" applyBorder="1" applyProtection="1"/>
    <xf numFmtId="0" fontId="17" fillId="0" borderId="0" xfId="0" applyFont="1" applyFill="1" applyBorder="1" applyAlignment="1" applyProtection="1">
      <alignment horizontal="center"/>
    </xf>
    <xf numFmtId="0" fontId="16" fillId="0" borderId="3" xfId="0" applyFont="1" applyFill="1" applyBorder="1" applyAlignment="1" applyProtection="1">
      <alignment horizontal="center" shrinkToFit="1"/>
    </xf>
    <xf numFmtId="0" fontId="16" fillId="0" borderId="1" xfId="0" applyFont="1" applyBorder="1" applyProtection="1"/>
    <xf numFmtId="0" fontId="16" fillId="0" borderId="1" xfId="0" applyFont="1" applyBorder="1" applyAlignment="1" applyProtection="1"/>
    <xf numFmtId="0" fontId="16" fillId="0" borderId="17" xfId="0" applyFont="1" applyBorder="1" applyAlignment="1" applyProtection="1"/>
    <xf numFmtId="0" fontId="16" fillId="0" borderId="10" xfId="0" applyFont="1" applyFill="1" applyBorder="1" applyAlignment="1" applyProtection="1">
      <alignment horizontal="left"/>
    </xf>
    <xf numFmtId="0" fontId="16" fillId="0" borderId="0" xfId="0" applyFont="1" applyFill="1" applyBorder="1" applyAlignment="1" applyProtection="1">
      <alignment horizontal="left" shrinkToFit="1"/>
    </xf>
    <xf numFmtId="0" fontId="17" fillId="0" borderId="0" xfId="0" applyFont="1" applyBorder="1" applyProtection="1"/>
    <xf numFmtId="0" fontId="21" fillId="0" borderId="0" xfId="0" applyFont="1" applyBorder="1" applyProtection="1"/>
    <xf numFmtId="0" fontId="17" fillId="0" borderId="0" xfId="0" applyFont="1" applyBorder="1" applyAlignment="1" applyProtection="1"/>
    <xf numFmtId="0" fontId="16" fillId="0" borderId="0" xfId="0" applyFont="1" applyBorder="1" applyAlignment="1" applyProtection="1"/>
    <xf numFmtId="0" fontId="16" fillId="0" borderId="3" xfId="0" applyFont="1" applyBorder="1" applyAlignment="1" applyProtection="1"/>
    <xf numFmtId="0" fontId="19" fillId="0" borderId="0" xfId="0" applyFont="1" applyBorder="1" applyAlignment="1" applyProtection="1">
      <alignment horizontal="center" shrinkToFit="1"/>
    </xf>
    <xf numFmtId="0" fontId="16" fillId="0" borderId="0" xfId="0" applyFont="1" applyProtection="1"/>
    <xf numFmtId="0" fontId="15" fillId="0" borderId="0" xfId="0" applyFont="1" applyProtection="1"/>
    <xf numFmtId="0" fontId="19" fillId="0" borderId="9" xfId="0" applyFont="1" applyBorder="1" applyProtection="1"/>
    <xf numFmtId="0" fontId="19" fillId="0" borderId="10" xfId="0" applyFont="1" applyBorder="1" applyProtection="1"/>
    <xf numFmtId="0" fontId="19" fillId="0" borderId="13" xfId="0" applyFont="1" applyBorder="1" applyProtection="1"/>
    <xf numFmtId="0" fontId="19" fillId="0" borderId="11" xfId="0" applyFont="1" applyBorder="1" applyProtection="1"/>
    <xf numFmtId="0" fontId="19" fillId="0" borderId="14" xfId="0" applyFont="1" applyBorder="1" applyProtection="1"/>
    <xf numFmtId="0" fontId="19" fillId="0" borderId="12" xfId="0" applyFont="1" applyBorder="1" applyProtection="1"/>
    <xf numFmtId="0" fontId="19" fillId="0" borderId="1" xfId="0" applyFont="1" applyBorder="1" applyProtection="1"/>
    <xf numFmtId="0" fontId="19" fillId="0" borderId="15" xfId="0" applyFont="1" applyBorder="1" applyProtection="1"/>
    <xf numFmtId="0" fontId="0" fillId="0" borderId="0" xfId="0" applyFill="1" applyBorder="1" applyProtection="1"/>
    <xf numFmtId="0" fontId="6" fillId="0" borderId="7" xfId="0" applyFont="1" applyBorder="1" applyAlignment="1"/>
    <xf numFmtId="0" fontId="0" fillId="0" borderId="0" xfId="0" applyAlignment="1" applyProtection="1"/>
    <xf numFmtId="0" fontId="30" fillId="0" borderId="0" xfId="0" applyFont="1" applyAlignment="1" applyProtection="1"/>
    <xf numFmtId="56" fontId="0" fillId="0" borderId="0" xfId="0" applyNumberFormat="1"/>
    <xf numFmtId="0" fontId="31" fillId="6" borderId="0" xfId="0" applyFont="1" applyFill="1" applyBorder="1" applyAlignment="1">
      <alignment horizontal="center"/>
    </xf>
    <xf numFmtId="0" fontId="32" fillId="6" borderId="0" xfId="0" applyFont="1" applyFill="1" applyBorder="1"/>
    <xf numFmtId="0" fontId="16" fillId="0" borderId="0" xfId="0" applyFont="1" applyFill="1" applyBorder="1" applyAlignment="1">
      <alignment horizontal="left"/>
    </xf>
    <xf numFmtId="0" fontId="17" fillId="0" borderId="0" xfId="0" applyFont="1" applyBorder="1" applyAlignment="1">
      <alignment horizontal="center"/>
    </xf>
    <xf numFmtId="0" fontId="17" fillId="0" borderId="3" xfId="0" applyFont="1" applyBorder="1" applyAlignment="1">
      <alignment horizontal="center"/>
    </xf>
    <xf numFmtId="0" fontId="35" fillId="0" borderId="0" xfId="0" applyFont="1"/>
    <xf numFmtId="0" fontId="36" fillId="0" borderId="0" xfId="0" applyFont="1" applyFill="1" applyBorder="1"/>
    <xf numFmtId="0" fontId="12" fillId="0" borderId="0" xfId="0" applyNumberFormat="1" applyFont="1"/>
    <xf numFmtId="0" fontId="39" fillId="0" borderId="0" xfId="0" applyFont="1"/>
    <xf numFmtId="0" fontId="16" fillId="0" borderId="6" xfId="0" applyFont="1" applyBorder="1" applyAlignment="1" applyProtection="1">
      <alignment horizontal="center" shrinkToFit="1"/>
    </xf>
    <xf numFmtId="0" fontId="16" fillId="0" borderId="4" xfId="0" applyFont="1" applyBorder="1" applyAlignment="1" applyProtection="1">
      <alignment horizontal="center" shrinkToFit="1"/>
    </xf>
    <xf numFmtId="0" fontId="16" fillId="0" borderId="61" xfId="0" applyFont="1" applyBorder="1" applyAlignment="1" applyProtection="1">
      <alignment horizontal="center" shrinkToFit="1"/>
    </xf>
    <xf numFmtId="0" fontId="16" fillId="0" borderId="4" xfId="0" applyFont="1" applyFill="1" applyBorder="1" applyAlignment="1" applyProtection="1">
      <alignment horizontal="left"/>
    </xf>
    <xf numFmtId="0" fontId="16" fillId="0" borderId="4" xfId="0" applyFont="1" applyFill="1" applyBorder="1" applyAlignment="1" applyProtection="1">
      <alignment horizontal="left" shrinkToFit="1"/>
    </xf>
    <xf numFmtId="0" fontId="18" fillId="0" borderId="4" xfId="0" applyFont="1" applyFill="1" applyBorder="1" applyAlignment="1" applyProtection="1"/>
    <xf numFmtId="0" fontId="17" fillId="0" borderId="4" xfId="0" applyFont="1" applyFill="1" applyBorder="1" applyAlignment="1" applyProtection="1"/>
    <xf numFmtId="0" fontId="17" fillId="0" borderId="5" xfId="0" applyFont="1" applyFill="1" applyBorder="1" applyAlignment="1" applyProtection="1"/>
    <xf numFmtId="0" fontId="16" fillId="0" borderId="6" xfId="0" applyFont="1" applyBorder="1" applyAlignment="1">
      <alignment horizontal="center" shrinkToFit="1"/>
    </xf>
    <xf numFmtId="0" fontId="16" fillId="0" borderId="4" xfId="0" applyFont="1" applyBorder="1" applyAlignment="1">
      <alignment horizontal="center" shrinkToFit="1"/>
    </xf>
    <xf numFmtId="0" fontId="16" fillId="0" borderId="61" xfId="0" applyFont="1" applyBorder="1" applyAlignment="1">
      <alignment horizontal="center" shrinkToFit="1"/>
    </xf>
    <xf numFmtId="0" fontId="16" fillId="0" borderId="62" xfId="0" applyFont="1" applyFill="1" applyBorder="1" applyAlignment="1">
      <alignment horizontal="left"/>
    </xf>
    <xf numFmtId="0" fontId="16" fillId="0" borderId="4" xfId="0" applyFont="1" applyFill="1" applyBorder="1" applyAlignment="1">
      <alignment horizontal="left" shrinkToFit="1"/>
    </xf>
    <xf numFmtId="0" fontId="17" fillId="0" borderId="4" xfId="0" applyFont="1" applyFill="1" applyBorder="1" applyAlignment="1"/>
    <xf numFmtId="0" fontId="17" fillId="0" borderId="5" xfId="0" applyFont="1" applyFill="1" applyBorder="1" applyAlignment="1"/>
    <xf numFmtId="0" fontId="22" fillId="3" borderId="4" xfId="0" applyFont="1" applyFill="1" applyBorder="1" applyAlignment="1">
      <alignment horizontal="center"/>
    </xf>
    <xf numFmtId="0" fontId="17" fillId="0" borderId="10" xfId="0" applyFont="1" applyBorder="1" applyAlignment="1">
      <alignment horizontal="center"/>
    </xf>
    <xf numFmtId="0" fontId="17" fillId="0" borderId="38" xfId="0" applyFont="1" applyBorder="1" applyAlignment="1">
      <alignment horizontal="center"/>
    </xf>
    <xf numFmtId="0" fontId="22" fillId="3" borderId="0" xfId="0" applyFont="1" applyFill="1" applyBorder="1" applyAlignment="1">
      <alignment horizontal="center"/>
    </xf>
    <xf numFmtId="0" fontId="22" fillId="0" borderId="1" xfId="0" applyFont="1" applyBorder="1" applyAlignment="1">
      <alignment horizontal="left" wrapText="1"/>
    </xf>
    <xf numFmtId="0" fontId="17" fillId="0" borderId="0" xfId="0" applyFont="1" applyBorder="1" applyAlignment="1">
      <alignment horizontal="center"/>
    </xf>
    <xf numFmtId="0" fontId="17" fillId="0" borderId="3" xfId="0" applyFont="1" applyBorder="1" applyAlignment="1">
      <alignment horizontal="center"/>
    </xf>
    <xf numFmtId="0" fontId="17" fillId="0" borderId="10" xfId="0" applyFont="1" applyBorder="1" applyAlignment="1">
      <alignment horizontal="right"/>
    </xf>
    <xf numFmtId="0" fontId="17" fillId="0" borderId="13" xfId="0" applyFont="1" applyBorder="1" applyAlignment="1">
      <alignment horizontal="right"/>
    </xf>
    <xf numFmtId="0" fontId="17" fillId="0" borderId="16" xfId="0" applyFont="1" applyBorder="1" applyAlignment="1">
      <alignment horizontal="right"/>
    </xf>
    <xf numFmtId="0" fontId="17" fillId="0" borderId="29" xfId="0" applyFont="1" applyBorder="1" applyAlignment="1">
      <alignment horizontal="right"/>
    </xf>
    <xf numFmtId="0" fontId="18" fillId="0" borderId="30" xfId="0" applyFont="1" applyBorder="1" applyAlignment="1">
      <alignment horizontal="left" shrinkToFit="1"/>
    </xf>
    <xf numFmtId="0" fontId="38" fillId="0" borderId="10" xfId="0" applyFont="1" applyBorder="1" applyAlignment="1">
      <alignment horizontal="left" shrinkToFit="1"/>
    </xf>
    <xf numFmtId="0" fontId="38" fillId="0" borderId="31" xfId="0" applyFont="1" applyBorder="1" applyAlignment="1">
      <alignment horizontal="left" shrinkToFit="1"/>
    </xf>
    <xf numFmtId="0" fontId="16" fillId="0" borderId="30" xfId="0" applyFont="1" applyBorder="1" applyAlignment="1">
      <alignment horizontal="left" shrinkToFit="1"/>
    </xf>
    <xf numFmtId="0" fontId="16" fillId="0" borderId="10" xfId="0" applyFont="1" applyBorder="1" applyAlignment="1">
      <alignment horizontal="left" shrinkToFit="1"/>
    </xf>
    <xf numFmtId="0" fontId="16" fillId="0" borderId="31" xfId="0" applyFont="1" applyBorder="1" applyAlignment="1">
      <alignment horizontal="left" shrinkToFit="1"/>
    </xf>
    <xf numFmtId="0" fontId="16" fillId="0" borderId="32" xfId="0" applyFont="1" applyBorder="1" applyAlignment="1">
      <alignment horizontal="left" shrinkToFit="1"/>
    </xf>
    <xf numFmtId="0" fontId="16" fillId="0" borderId="33" xfId="0" applyFont="1" applyBorder="1" applyAlignment="1">
      <alignment horizontal="left" shrinkToFit="1"/>
    </xf>
    <xf numFmtId="0" fontId="16" fillId="0" borderId="34" xfId="0" applyFont="1" applyBorder="1" applyAlignment="1">
      <alignment horizontal="left" shrinkToFit="1"/>
    </xf>
    <xf numFmtId="0" fontId="16" fillId="0" borderId="35" xfId="0" applyFont="1" applyBorder="1" applyAlignment="1">
      <alignment horizontal="left" shrinkToFit="1"/>
    </xf>
    <xf numFmtId="0" fontId="16" fillId="0" borderId="36" xfId="0" applyFont="1" applyBorder="1" applyAlignment="1">
      <alignment horizontal="left" shrinkToFit="1"/>
    </xf>
    <xf numFmtId="0" fontId="16" fillId="0" borderId="37" xfId="0" applyFont="1" applyBorder="1" applyAlignment="1">
      <alignment horizontal="left" shrinkToFit="1"/>
    </xf>
    <xf numFmtId="0" fontId="19" fillId="0" borderId="0" xfId="0" applyFont="1" applyBorder="1" applyAlignment="1">
      <alignment horizontal="center"/>
    </xf>
    <xf numFmtId="0" fontId="16" fillId="0" borderId="9" xfId="0" applyFont="1" applyBorder="1" applyAlignment="1">
      <alignment horizontal="center"/>
    </xf>
    <xf numFmtId="0" fontId="16" fillId="0" borderId="10" xfId="0" applyFont="1" applyBorder="1" applyAlignment="1">
      <alignment horizontal="center"/>
    </xf>
    <xf numFmtId="0" fontId="16" fillId="0" borderId="13" xfId="0" applyFont="1" applyBorder="1" applyAlignment="1">
      <alignment horizontal="center"/>
    </xf>
    <xf numFmtId="0" fontId="19" fillId="0" borderId="9" xfId="0" applyFont="1" applyBorder="1" applyAlignment="1">
      <alignment horizontal="center" shrinkToFit="1"/>
    </xf>
    <xf numFmtId="0" fontId="19" fillId="0" borderId="10" xfId="0" applyFont="1" applyBorder="1" applyAlignment="1">
      <alignment horizontal="center" shrinkToFit="1"/>
    </xf>
    <xf numFmtId="0" fontId="19" fillId="0" borderId="13" xfId="0" applyFont="1" applyBorder="1" applyAlignment="1">
      <alignment horizontal="center" shrinkToFit="1"/>
    </xf>
    <xf numFmtId="0" fontId="17" fillId="0" borderId="18" xfId="0" applyFont="1" applyBorder="1" applyAlignment="1">
      <alignment horizontal="right"/>
    </xf>
    <xf numFmtId="0" fontId="22" fillId="6" borderId="10" xfId="0" applyFont="1" applyFill="1" applyBorder="1" applyAlignment="1">
      <alignment horizontal="center"/>
    </xf>
    <xf numFmtId="0" fontId="22" fillId="6" borderId="38" xfId="0" applyFont="1" applyFill="1" applyBorder="1" applyAlignment="1">
      <alignment horizontal="center"/>
    </xf>
    <xf numFmtId="0" fontId="22" fillId="3" borderId="25" xfId="0" applyFont="1" applyFill="1" applyBorder="1" applyAlignment="1">
      <alignment horizontal="center"/>
    </xf>
    <xf numFmtId="0" fontId="22" fillId="3" borderId="16" xfId="0" applyFont="1" applyFill="1" applyBorder="1" applyAlignment="1">
      <alignment horizontal="center"/>
    </xf>
    <xf numFmtId="0" fontId="22" fillId="5" borderId="39" xfId="0" applyFont="1" applyFill="1" applyBorder="1" applyAlignment="1"/>
    <xf numFmtId="0" fontId="0" fillId="5" borderId="40" xfId="0" applyFill="1" applyBorder="1" applyAlignment="1"/>
    <xf numFmtId="0" fontId="0" fillId="5" borderId="41" xfId="0" applyFill="1" applyBorder="1" applyAlignment="1"/>
    <xf numFmtId="0" fontId="17" fillId="0" borderId="39" xfId="0" applyFont="1" applyBorder="1" applyAlignment="1">
      <alignment horizontal="center"/>
    </xf>
    <xf numFmtId="0" fontId="17" fillId="0" borderId="40" xfId="0" applyFont="1" applyBorder="1" applyAlignment="1">
      <alignment horizontal="center"/>
    </xf>
    <xf numFmtId="0" fontId="17" fillId="0" borderId="41" xfId="0" applyFont="1" applyBorder="1" applyAlignment="1">
      <alignment horizontal="center"/>
    </xf>
    <xf numFmtId="0" fontId="17" fillId="0" borderId="1" xfId="0" applyFont="1" applyBorder="1" applyAlignment="1">
      <alignment horizontal="right"/>
    </xf>
    <xf numFmtId="0" fontId="17" fillId="0" borderId="15" xfId="0" applyFont="1" applyBorder="1" applyAlignment="1">
      <alignment horizontal="right"/>
    </xf>
    <xf numFmtId="0" fontId="17" fillId="0" borderId="0" xfId="0" applyFont="1" applyBorder="1" applyAlignment="1">
      <alignment horizontal="right"/>
    </xf>
    <xf numFmtId="0" fontId="16" fillId="0" borderId="44" xfId="0" applyFont="1" applyBorder="1" applyAlignment="1">
      <alignment horizontal="left" shrinkToFit="1"/>
    </xf>
    <xf numFmtId="0" fontId="16" fillId="0" borderId="45" xfId="0" applyFont="1" applyBorder="1" applyAlignment="1">
      <alignment horizontal="left" shrinkToFit="1"/>
    </xf>
    <xf numFmtId="0" fontId="16" fillId="0" borderId="46" xfId="0" applyFont="1" applyBorder="1" applyAlignment="1">
      <alignment horizontal="left" shrinkToFit="1"/>
    </xf>
    <xf numFmtId="0" fontId="19" fillId="0" borderId="0" xfId="0" applyFont="1" applyAlignment="1">
      <alignment horizontal="distributed" shrinkToFit="1"/>
    </xf>
    <xf numFmtId="0" fontId="19" fillId="3" borderId="47" xfId="0" applyFont="1" applyFill="1" applyBorder="1" applyAlignment="1">
      <alignment horizontal="center" shrinkToFit="1"/>
    </xf>
    <xf numFmtId="0" fontId="17" fillId="0" borderId="49" xfId="0" applyFont="1" applyBorder="1" applyAlignment="1">
      <alignment horizontal="center"/>
    </xf>
    <xf numFmtId="0" fontId="17" fillId="0" borderId="50" xfId="0" applyFont="1" applyBorder="1" applyAlignment="1">
      <alignment horizontal="center"/>
    </xf>
    <xf numFmtId="0" fontId="17" fillId="0" borderId="51" xfId="0" applyFont="1" applyBorder="1" applyAlignment="1">
      <alignment horizontal="center"/>
    </xf>
    <xf numFmtId="0" fontId="17" fillId="0" borderId="52" xfId="0" applyFont="1" applyBorder="1" applyAlignment="1">
      <alignment horizontal="center"/>
    </xf>
    <xf numFmtId="0" fontId="17" fillId="0" borderId="53" xfId="0" applyFont="1" applyBorder="1" applyAlignment="1">
      <alignment horizontal="center"/>
    </xf>
    <xf numFmtId="0" fontId="17" fillId="0" borderId="54" xfId="0" applyFont="1" applyBorder="1" applyAlignment="1">
      <alignment horizontal="center"/>
    </xf>
    <xf numFmtId="0" fontId="24" fillId="0" borderId="0" xfId="0" applyFont="1" applyAlignment="1">
      <alignment horizontal="center"/>
    </xf>
    <xf numFmtId="0" fontId="19" fillId="3" borderId="48" xfId="0" applyFont="1" applyFill="1" applyBorder="1" applyAlignment="1">
      <alignment horizontal="center" shrinkToFit="1"/>
    </xf>
    <xf numFmtId="0" fontId="19" fillId="3" borderId="0" xfId="0" applyFont="1" applyFill="1" applyBorder="1" applyAlignment="1">
      <alignment horizontal="center" shrinkToFit="1"/>
    </xf>
    <xf numFmtId="176" fontId="19" fillId="0" borderId="1" xfId="0" applyNumberFormat="1" applyFont="1" applyFill="1" applyBorder="1" applyAlignment="1">
      <alignment horizontal="left"/>
    </xf>
    <xf numFmtId="0" fontId="19" fillId="3" borderId="0" xfId="0" applyFont="1" applyFill="1" applyAlignment="1">
      <alignment horizontal="center"/>
    </xf>
    <xf numFmtId="0" fontId="19" fillId="3" borderId="48" xfId="0" applyFont="1" applyFill="1" applyBorder="1" applyAlignment="1">
      <alignment horizontal="left"/>
    </xf>
    <xf numFmtId="0" fontId="16" fillId="0" borderId="42" xfId="0" applyFont="1" applyBorder="1" applyAlignment="1">
      <alignment horizontal="center"/>
    </xf>
    <xf numFmtId="0" fontId="16" fillId="0" borderId="21" xfId="0" applyFont="1" applyBorder="1" applyAlignment="1">
      <alignment horizontal="center"/>
    </xf>
    <xf numFmtId="0" fontId="16" fillId="0" borderId="43" xfId="0" applyFont="1" applyBorder="1" applyAlignment="1">
      <alignment horizontal="center"/>
    </xf>
    <xf numFmtId="0" fontId="16" fillId="0" borderId="55" xfId="0" applyFont="1" applyBorder="1" applyAlignment="1">
      <alignment horizontal="center"/>
    </xf>
    <xf numFmtId="0" fontId="16" fillId="0" borderId="56" xfId="0" applyFont="1" applyBorder="1" applyAlignment="1">
      <alignment horizontal="center"/>
    </xf>
    <xf numFmtId="0" fontId="16" fillId="0" borderId="42" xfId="0" applyFont="1" applyBorder="1" applyAlignment="1" applyProtection="1">
      <alignment horizontal="center"/>
    </xf>
    <xf numFmtId="0" fontId="16" fillId="0" borderId="21" xfId="0" applyFont="1" applyBorder="1" applyAlignment="1" applyProtection="1">
      <alignment horizontal="center"/>
    </xf>
    <xf numFmtId="0" fontId="16" fillId="0" borderId="56" xfId="0" applyFont="1" applyBorder="1" applyAlignment="1" applyProtection="1">
      <alignment horizontal="center"/>
    </xf>
    <xf numFmtId="0" fontId="16" fillId="0" borderId="43" xfId="0" applyFont="1" applyBorder="1" applyAlignment="1" applyProtection="1">
      <alignment horizontal="center"/>
    </xf>
    <xf numFmtId="0" fontId="17" fillId="0" borderId="0" xfId="0" applyFont="1" applyBorder="1" applyAlignment="1" applyProtection="1">
      <alignment horizontal="right"/>
    </xf>
    <xf numFmtId="0" fontId="16" fillId="0" borderId="44" xfId="0" applyFont="1" applyBorder="1" applyAlignment="1" applyProtection="1">
      <alignment horizontal="left" shrinkToFit="1"/>
    </xf>
    <xf numFmtId="0" fontId="16" fillId="0" borderId="45" xfId="0" applyFont="1" applyBorder="1" applyAlignment="1" applyProtection="1">
      <alignment horizontal="left" shrinkToFit="1"/>
    </xf>
    <xf numFmtId="0" fontId="16" fillId="0" borderId="46" xfId="0" applyFont="1" applyBorder="1" applyAlignment="1" applyProtection="1">
      <alignment horizontal="left" shrinkToFit="1"/>
    </xf>
    <xf numFmtId="0" fontId="16" fillId="0" borderId="32" xfId="0" applyFont="1" applyBorder="1" applyAlignment="1" applyProtection="1">
      <alignment horizontal="left" shrinkToFit="1"/>
    </xf>
    <xf numFmtId="0" fontId="16" fillId="0" borderId="33" xfId="0" applyFont="1" applyBorder="1" applyAlignment="1" applyProtection="1">
      <alignment horizontal="left" shrinkToFit="1"/>
    </xf>
    <xf numFmtId="0" fontId="16" fillId="0" borderId="34" xfId="0" applyFont="1" applyBorder="1" applyAlignment="1" applyProtection="1">
      <alignment horizontal="left" shrinkToFit="1"/>
    </xf>
    <xf numFmtId="0" fontId="17" fillId="0" borderId="1" xfId="0" applyFont="1" applyBorder="1" applyAlignment="1" applyProtection="1">
      <alignment horizontal="right"/>
    </xf>
    <xf numFmtId="0" fontId="17" fillId="0" borderId="15" xfId="0" applyFont="1" applyBorder="1" applyAlignment="1" applyProtection="1">
      <alignment horizontal="right"/>
    </xf>
    <xf numFmtId="0" fontId="24" fillId="0" borderId="0" xfId="0" applyFont="1" applyAlignment="1" applyProtection="1">
      <alignment horizontal="center"/>
    </xf>
    <xf numFmtId="0" fontId="27" fillId="3" borderId="57" xfId="0" applyFont="1" applyFill="1" applyBorder="1" applyAlignment="1" applyProtection="1">
      <alignment horizontal="center" shrinkToFit="1"/>
    </xf>
    <xf numFmtId="0" fontId="27" fillId="3" borderId="27" xfId="0" applyFont="1" applyFill="1" applyBorder="1" applyAlignment="1" applyProtection="1">
      <alignment horizontal="center" shrinkToFit="1"/>
    </xf>
    <xf numFmtId="176" fontId="27" fillId="0" borderId="1" xfId="0" applyNumberFormat="1" applyFont="1" applyFill="1" applyBorder="1" applyAlignment="1" applyProtection="1">
      <alignment horizontal="left"/>
    </xf>
    <xf numFmtId="0" fontId="19" fillId="0" borderId="0" xfId="0" applyFont="1" applyAlignment="1" applyProtection="1">
      <alignment horizontal="distributed" shrinkToFit="1"/>
    </xf>
    <xf numFmtId="0" fontId="27" fillId="3" borderId="0" xfId="0" applyFont="1" applyFill="1" applyAlignment="1" applyProtection="1">
      <alignment horizontal="center"/>
    </xf>
    <xf numFmtId="0" fontId="16" fillId="0" borderId="55" xfId="0" applyFont="1" applyBorder="1" applyAlignment="1" applyProtection="1">
      <alignment horizontal="center"/>
    </xf>
    <xf numFmtId="0" fontId="17" fillId="0" borderId="16" xfId="0" applyFont="1" applyBorder="1" applyAlignment="1" applyProtection="1">
      <alignment horizontal="right"/>
    </xf>
    <xf numFmtId="0" fontId="17" fillId="0" borderId="29" xfId="0" applyFont="1" applyBorder="1" applyAlignment="1" applyProtection="1">
      <alignment horizontal="right"/>
    </xf>
    <xf numFmtId="0" fontId="17" fillId="0" borderId="18" xfId="0" applyFont="1" applyBorder="1" applyAlignment="1" applyProtection="1">
      <alignment horizontal="right"/>
    </xf>
    <xf numFmtId="0" fontId="27" fillId="3" borderId="57" xfId="0" applyFont="1" applyFill="1" applyBorder="1" applyAlignment="1" applyProtection="1">
      <alignment horizontal="left"/>
    </xf>
    <xf numFmtId="0" fontId="17" fillId="0" borderId="39" xfId="0" applyFont="1" applyBorder="1" applyAlignment="1" applyProtection="1">
      <alignment horizontal="center"/>
    </xf>
    <xf numFmtId="0" fontId="17" fillId="0" borderId="40" xfId="0" applyFont="1" applyBorder="1" applyAlignment="1" applyProtection="1">
      <alignment horizontal="center"/>
    </xf>
    <xf numFmtId="0" fontId="17" fillId="0" borderId="54" xfId="0" applyFont="1" applyBorder="1" applyAlignment="1" applyProtection="1">
      <alignment horizontal="center"/>
    </xf>
    <xf numFmtId="0" fontId="17" fillId="0" borderId="10" xfId="0" applyFont="1" applyBorder="1" applyAlignment="1" applyProtection="1">
      <alignment horizontal="right"/>
    </xf>
    <xf numFmtId="0" fontId="17" fillId="0" borderId="13" xfId="0" applyFont="1" applyBorder="1" applyAlignment="1" applyProtection="1">
      <alignment horizontal="right"/>
    </xf>
    <xf numFmtId="0" fontId="17" fillId="0" borderId="49" xfId="0" applyFont="1" applyBorder="1" applyAlignment="1" applyProtection="1">
      <alignment horizontal="center"/>
    </xf>
    <xf numFmtId="0" fontId="17" fillId="0" borderId="50" xfId="0" applyFont="1" applyBorder="1" applyAlignment="1" applyProtection="1">
      <alignment horizontal="center"/>
    </xf>
    <xf numFmtId="0" fontId="17" fillId="0" borderId="51" xfId="0" applyFont="1" applyBorder="1" applyAlignment="1" applyProtection="1">
      <alignment horizontal="center"/>
    </xf>
    <xf numFmtId="0" fontId="17" fillId="0" borderId="52" xfId="0" applyFont="1" applyBorder="1" applyAlignment="1" applyProtection="1">
      <alignment horizontal="center"/>
    </xf>
    <xf numFmtId="0" fontId="17" fillId="0" borderId="53" xfId="0" applyFont="1" applyBorder="1" applyAlignment="1" applyProtection="1">
      <alignment horizontal="center"/>
    </xf>
    <xf numFmtId="0" fontId="17" fillId="0" borderId="41" xfId="0" applyFont="1" applyBorder="1" applyAlignment="1" applyProtection="1">
      <alignment horizontal="center"/>
    </xf>
    <xf numFmtId="0" fontId="22" fillId="3" borderId="10" xfId="0" applyFont="1" applyFill="1" applyBorder="1" applyAlignment="1" applyProtection="1">
      <alignment horizontal="center"/>
    </xf>
    <xf numFmtId="0" fontId="22" fillId="3" borderId="38" xfId="0" applyFont="1" applyFill="1" applyBorder="1" applyAlignment="1" applyProtection="1">
      <alignment horizontal="center"/>
    </xf>
    <xf numFmtId="0" fontId="19" fillId="0" borderId="0" xfId="0" applyFont="1" applyBorder="1" applyAlignment="1" applyProtection="1">
      <alignment horizontal="center"/>
    </xf>
    <xf numFmtId="0" fontId="17" fillId="0" borderId="0" xfId="0" applyFont="1" applyBorder="1" applyAlignment="1" applyProtection="1">
      <alignment horizontal="center"/>
    </xf>
    <xf numFmtId="0" fontId="19" fillId="0" borderId="9" xfId="0" applyFont="1" applyBorder="1" applyAlignment="1" applyProtection="1">
      <alignment horizontal="center"/>
    </xf>
    <xf numFmtId="0" fontId="19" fillId="0" borderId="10" xfId="0" applyFont="1" applyBorder="1" applyAlignment="1" applyProtection="1">
      <alignment horizontal="center"/>
    </xf>
    <xf numFmtId="0" fontId="19" fillId="0" borderId="13" xfId="0" applyFont="1" applyBorder="1" applyAlignment="1" applyProtection="1">
      <alignment horizontal="center"/>
    </xf>
    <xf numFmtId="0" fontId="16" fillId="0" borderId="30" xfId="0" applyFont="1" applyBorder="1" applyAlignment="1" applyProtection="1">
      <alignment horizontal="left" shrinkToFit="1"/>
    </xf>
    <xf numFmtId="0" fontId="16" fillId="0" borderId="10" xfId="0" applyFont="1" applyBorder="1" applyAlignment="1" applyProtection="1">
      <alignment horizontal="left" shrinkToFit="1"/>
    </xf>
    <xf numFmtId="0" fontId="16" fillId="0" borderId="31" xfId="0" applyFont="1" applyBorder="1" applyAlignment="1" applyProtection="1">
      <alignment horizontal="left" shrinkToFit="1"/>
    </xf>
    <xf numFmtId="0" fontId="17" fillId="0" borderId="10" xfId="0" applyFont="1" applyBorder="1" applyAlignment="1" applyProtection="1">
      <alignment horizontal="center"/>
    </xf>
    <xf numFmtId="0" fontId="22" fillId="0" borderId="1" xfId="0" applyFont="1" applyBorder="1" applyAlignment="1" applyProtection="1">
      <alignment horizontal="left"/>
    </xf>
    <xf numFmtId="0" fontId="22" fillId="3" borderId="0" xfId="0" applyFont="1" applyFill="1" applyBorder="1" applyAlignment="1" applyProtection="1">
      <alignment horizontal="center"/>
    </xf>
    <xf numFmtId="0" fontId="17" fillId="0" borderId="3" xfId="0" applyFont="1" applyBorder="1" applyAlignment="1" applyProtection="1">
      <alignment horizontal="center"/>
    </xf>
    <xf numFmtId="0" fontId="19" fillId="0" borderId="9" xfId="0" applyFont="1" applyBorder="1" applyAlignment="1" applyProtection="1">
      <alignment horizontal="center" shrinkToFit="1"/>
    </xf>
    <xf numFmtId="0" fontId="19" fillId="0" borderId="10" xfId="0" applyFont="1" applyBorder="1" applyAlignment="1" applyProtection="1">
      <alignment horizontal="center" shrinkToFit="1"/>
    </xf>
    <xf numFmtId="0" fontId="19" fillId="0" borderId="13" xfId="0" applyFont="1" applyBorder="1" applyAlignment="1" applyProtection="1">
      <alignment horizontal="center" shrinkToFit="1"/>
    </xf>
    <xf numFmtId="0" fontId="22" fillId="3" borderId="4" xfId="0" applyFont="1" applyFill="1" applyBorder="1" applyAlignment="1" applyProtection="1">
      <alignment horizontal="center"/>
    </xf>
    <xf numFmtId="0" fontId="17" fillId="0" borderId="38" xfId="0" applyFont="1" applyBorder="1" applyAlignment="1" applyProtection="1">
      <alignment horizontal="center"/>
    </xf>
    <xf numFmtId="0" fontId="16" fillId="0" borderId="35" xfId="0" applyFont="1" applyBorder="1" applyAlignment="1" applyProtection="1">
      <alignment horizontal="left" shrinkToFit="1"/>
    </xf>
    <xf numFmtId="0" fontId="16" fillId="0" borderId="36" xfId="0" applyFont="1" applyBorder="1" applyAlignment="1" applyProtection="1">
      <alignment horizontal="left" shrinkToFit="1"/>
    </xf>
    <xf numFmtId="0" fontId="16" fillId="0" borderId="37" xfId="0" applyFont="1" applyBorder="1" applyAlignment="1" applyProtection="1">
      <alignment horizontal="left" shrinkToFit="1"/>
    </xf>
    <xf numFmtId="0" fontId="22" fillId="3" borderId="25" xfId="0" applyFont="1" applyFill="1" applyBorder="1" applyAlignment="1" applyProtection="1">
      <alignment horizontal="center"/>
    </xf>
    <xf numFmtId="0" fontId="22" fillId="3" borderId="16" xfId="0" applyFont="1" applyFill="1" applyBorder="1" applyAlignment="1" applyProtection="1">
      <alignment horizontal="center"/>
    </xf>
    <xf numFmtId="0" fontId="5" fillId="0" borderId="10" xfId="0" applyFont="1" applyBorder="1" applyAlignment="1">
      <alignment horizontal="center"/>
    </xf>
    <xf numFmtId="0" fontId="3" fillId="0" borderId="0" xfId="0" applyFont="1" applyAlignment="1">
      <alignment horizontal="center"/>
    </xf>
    <xf numFmtId="0" fontId="6" fillId="3" borderId="58" xfId="0" applyFont="1" applyFill="1" applyBorder="1" applyAlignment="1">
      <alignment horizontal="center" vertical="center"/>
    </xf>
    <xf numFmtId="0" fontId="6" fillId="3" borderId="59" xfId="0" applyFont="1" applyFill="1" applyBorder="1" applyAlignment="1">
      <alignment horizontal="center" vertical="center"/>
    </xf>
    <xf numFmtId="0" fontId="6" fillId="3" borderId="60" xfId="0" applyFont="1" applyFill="1" applyBorder="1" applyAlignment="1">
      <alignment horizontal="center" vertical="center"/>
    </xf>
    <xf numFmtId="0" fontId="6" fillId="4" borderId="58" xfId="0" applyFont="1" applyFill="1" applyBorder="1" applyAlignment="1">
      <alignment horizontal="center" vertical="center"/>
    </xf>
    <xf numFmtId="0" fontId="6" fillId="4" borderId="59" xfId="0" applyFont="1" applyFill="1" applyBorder="1" applyAlignment="1">
      <alignment horizontal="center" vertical="center"/>
    </xf>
    <xf numFmtId="0" fontId="6" fillId="4" borderId="60" xfId="0" applyFont="1" applyFill="1" applyBorder="1" applyAlignment="1">
      <alignment horizontal="center" vertical="center"/>
    </xf>
    <xf numFmtId="0" fontId="6" fillId="0" borderId="0" xfId="0" applyFont="1" applyBorder="1" applyAlignment="1">
      <alignment horizontal="left"/>
    </xf>
    <xf numFmtId="0" fontId="6" fillId="0" borderId="7" xfId="0" applyFont="1" applyBorder="1" applyAlignment="1">
      <alignment horizontal="left"/>
    </xf>
    <xf numFmtId="0" fontId="26" fillId="0" borderId="1" xfId="0" applyFont="1" applyFill="1" applyBorder="1" applyAlignment="1">
      <alignment horizontal="center"/>
    </xf>
    <xf numFmtId="0" fontId="12" fillId="0" borderId="1" xfId="0" applyFont="1" applyBorder="1" applyAlignment="1">
      <alignment horizontal="left" shrinkToFit="1"/>
    </xf>
    <xf numFmtId="0" fontId="12" fillId="0" borderId="1" xfId="0" applyFont="1" applyBorder="1" applyAlignment="1">
      <alignment horizontal="right" shrinkToFit="1"/>
    </xf>
    <xf numFmtId="0" fontId="33" fillId="0" borderId="0" xfId="0" applyFont="1" applyAlignment="1">
      <alignment horizontal="left"/>
    </xf>
    <xf numFmtId="0" fontId="34" fillId="0" borderId="0" xfId="0" applyFont="1" applyAlignment="1">
      <alignment horizontal="center"/>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26</xdr:col>
      <xdr:colOff>257175</xdr:colOff>
      <xdr:row>19</xdr:row>
      <xdr:rowOff>119062</xdr:rowOff>
    </xdr:from>
    <xdr:ext cx="65" cy="17222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582025" y="37004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21</xdr:col>
      <xdr:colOff>224790</xdr:colOff>
      <xdr:row>9</xdr:row>
      <xdr:rowOff>180975</xdr:rowOff>
    </xdr:from>
    <xdr:to>
      <xdr:col>24</xdr:col>
      <xdr:colOff>215265</xdr:colOff>
      <xdr:row>11</xdr:row>
      <xdr:rowOff>19050</xdr:rowOff>
    </xdr:to>
    <xdr:sp macro="" textlink="">
      <xdr:nvSpPr>
        <xdr:cNvPr id="7170" name="AutoShape 2">
          <a:extLst>
            <a:ext uri="{FF2B5EF4-FFF2-40B4-BE49-F238E27FC236}">
              <a16:creationId xmlns:a16="http://schemas.microsoft.com/office/drawing/2014/main" id="{00000000-0008-0000-0100-0000021C0000}"/>
            </a:ext>
          </a:extLst>
        </xdr:cNvPr>
        <xdr:cNvSpPr>
          <a:spLocks noChangeArrowheads="1"/>
        </xdr:cNvSpPr>
      </xdr:nvSpPr>
      <xdr:spPr bwMode="auto">
        <a:xfrm>
          <a:off x="6143625" y="1857375"/>
          <a:ext cx="819150" cy="219075"/>
        </a:xfrm>
        <a:prstGeom prst="wedgeRectCallout">
          <a:avLst>
            <a:gd name="adj1" fmla="val -33722"/>
            <a:gd name="adj2" fmla="val -119565"/>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学生は不可</a:t>
          </a:r>
        </a:p>
      </xdr:txBody>
    </xdr:sp>
    <xdr:clientData/>
  </xdr:twoCellAnchor>
  <xdr:twoCellAnchor>
    <xdr:from>
      <xdr:col>17</xdr:col>
      <xdr:colOff>41910</xdr:colOff>
      <xdr:row>17</xdr:row>
      <xdr:rowOff>28575</xdr:rowOff>
    </xdr:from>
    <xdr:to>
      <xdr:col>22</xdr:col>
      <xdr:colOff>196328</xdr:colOff>
      <xdr:row>18</xdr:row>
      <xdr:rowOff>57150</xdr:rowOff>
    </xdr:to>
    <xdr:sp macro="" textlink="">
      <xdr:nvSpPr>
        <xdr:cNvPr id="7172" name="AutoShape 4">
          <a:extLst>
            <a:ext uri="{FF2B5EF4-FFF2-40B4-BE49-F238E27FC236}">
              <a16:creationId xmlns:a16="http://schemas.microsoft.com/office/drawing/2014/main" id="{00000000-0008-0000-0100-0000041C0000}"/>
            </a:ext>
          </a:extLst>
        </xdr:cNvPr>
        <xdr:cNvSpPr>
          <a:spLocks noChangeArrowheads="1"/>
        </xdr:cNvSpPr>
      </xdr:nvSpPr>
      <xdr:spPr bwMode="auto">
        <a:xfrm>
          <a:off x="4852035" y="3228975"/>
          <a:ext cx="1535543" cy="219075"/>
        </a:xfrm>
        <a:prstGeom prst="wedgeRectCallout">
          <a:avLst>
            <a:gd name="adj1" fmla="val -84954"/>
            <a:gd name="adj2" fmla="val -2176"/>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応接室は学生利用不可</a:t>
          </a:r>
        </a:p>
      </xdr:txBody>
    </xdr:sp>
    <xdr:clientData/>
  </xdr:twoCellAnchor>
  <xdr:twoCellAnchor>
    <xdr:from>
      <xdr:col>11</xdr:col>
      <xdr:colOff>38100</xdr:colOff>
      <xdr:row>21</xdr:row>
      <xdr:rowOff>47625</xdr:rowOff>
    </xdr:from>
    <xdr:to>
      <xdr:col>23</xdr:col>
      <xdr:colOff>171450</xdr:colOff>
      <xdr:row>22</xdr:row>
      <xdr:rowOff>276225</xdr:rowOff>
    </xdr:to>
    <xdr:sp macro="" textlink="">
      <xdr:nvSpPr>
        <xdr:cNvPr id="7173" name="AutoShape 5">
          <a:extLst>
            <a:ext uri="{FF2B5EF4-FFF2-40B4-BE49-F238E27FC236}">
              <a16:creationId xmlns:a16="http://schemas.microsoft.com/office/drawing/2014/main" id="{00000000-0008-0000-0100-0000051C0000}"/>
            </a:ext>
          </a:extLst>
        </xdr:cNvPr>
        <xdr:cNvSpPr>
          <a:spLocks noChangeArrowheads="1"/>
        </xdr:cNvSpPr>
      </xdr:nvSpPr>
      <xdr:spPr bwMode="auto">
        <a:xfrm>
          <a:off x="3190875" y="4010025"/>
          <a:ext cx="3448050" cy="419100"/>
        </a:xfrm>
        <a:prstGeom prst="wedgeRectCallout">
          <a:avLst>
            <a:gd name="adj1" fmla="val -75367"/>
            <a:gd name="adj2" fmla="val 74410"/>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仮名でも構いませんので〇〇に関する会の内容を記入して下さい。</a:t>
          </a:r>
        </a:p>
      </xdr:txBody>
    </xdr:sp>
    <xdr:clientData/>
  </xdr:twoCellAnchor>
  <xdr:twoCellAnchor editAs="oneCell">
    <xdr:from>
      <xdr:col>23</xdr:col>
      <xdr:colOff>133350</xdr:colOff>
      <xdr:row>25</xdr:row>
      <xdr:rowOff>47625</xdr:rowOff>
    </xdr:from>
    <xdr:to>
      <xdr:col>28</xdr:col>
      <xdr:colOff>40005</xdr:colOff>
      <xdr:row>33</xdr:row>
      <xdr:rowOff>28575</xdr:rowOff>
    </xdr:to>
    <xdr:pic>
      <xdr:nvPicPr>
        <xdr:cNvPr id="7458" name="図 1">
          <a:extLst>
            <a:ext uri="{FF2B5EF4-FFF2-40B4-BE49-F238E27FC236}">
              <a16:creationId xmlns:a16="http://schemas.microsoft.com/office/drawing/2014/main" id="{00000000-0008-0000-0100-0000221D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00825" y="4772025"/>
          <a:ext cx="267652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22</xdr:col>
      <xdr:colOff>190500</xdr:colOff>
      <xdr:row>31</xdr:row>
      <xdr:rowOff>123825</xdr:rowOff>
    </xdr:from>
    <xdr:to>
      <xdr:col>25</xdr:col>
      <xdr:colOff>352425</xdr:colOff>
      <xdr:row>35</xdr:row>
      <xdr:rowOff>76200</xdr:rowOff>
    </xdr:to>
    <xdr:cxnSp macro="">
      <xdr:nvCxnSpPr>
        <xdr:cNvPr id="7459" name="直線矢印コネクタ 3">
          <a:extLst>
            <a:ext uri="{FF2B5EF4-FFF2-40B4-BE49-F238E27FC236}">
              <a16:creationId xmlns:a16="http://schemas.microsoft.com/office/drawing/2014/main" id="{00000000-0008-0000-0100-0000231D0000}"/>
            </a:ext>
          </a:extLst>
        </xdr:cNvPr>
        <xdr:cNvCxnSpPr>
          <a:cxnSpLocks noChangeShapeType="1"/>
        </xdr:cNvCxnSpPr>
      </xdr:nvCxnSpPr>
      <xdr:spPr bwMode="auto">
        <a:xfrm flipV="1">
          <a:off x="6381750" y="6029325"/>
          <a:ext cx="990600" cy="790575"/>
        </a:xfrm>
        <a:prstGeom prst="straightConnector1">
          <a:avLst/>
        </a:prstGeom>
        <a:noFill/>
        <a:ln w="762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23</xdr:col>
      <xdr:colOff>9525</xdr:colOff>
      <xdr:row>6</xdr:row>
      <xdr:rowOff>38100</xdr:rowOff>
    </xdr:from>
    <xdr:to>
      <xdr:col>25</xdr:col>
      <xdr:colOff>282147</xdr:colOff>
      <xdr:row>7</xdr:row>
      <xdr:rowOff>66675</xdr:rowOff>
    </xdr:to>
    <xdr:sp macro="" textlink="">
      <xdr:nvSpPr>
        <xdr:cNvPr id="7" name="AutoShape 2">
          <a:extLst>
            <a:ext uri="{FF2B5EF4-FFF2-40B4-BE49-F238E27FC236}">
              <a16:creationId xmlns:a16="http://schemas.microsoft.com/office/drawing/2014/main" id="{00000000-0008-0000-0100-000007000000}"/>
            </a:ext>
          </a:extLst>
        </xdr:cNvPr>
        <xdr:cNvSpPr>
          <a:spLocks noChangeArrowheads="1"/>
        </xdr:cNvSpPr>
      </xdr:nvSpPr>
      <xdr:spPr bwMode="auto">
        <a:xfrm>
          <a:off x="6477000" y="1143000"/>
          <a:ext cx="819150" cy="219075"/>
        </a:xfrm>
        <a:prstGeom prst="wedgeRectCallout">
          <a:avLst>
            <a:gd name="adj1" fmla="val -59303"/>
            <a:gd name="adj2" fmla="val -115217"/>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学生は不可</a:t>
          </a:r>
        </a:p>
      </xdr:txBody>
    </xdr:sp>
    <xdr:clientData/>
  </xdr:twoCellAnchor>
  <xdr:twoCellAnchor>
    <xdr:from>
      <xdr:col>0</xdr:col>
      <xdr:colOff>137161</xdr:colOff>
      <xdr:row>0</xdr:row>
      <xdr:rowOff>87629</xdr:rowOff>
    </xdr:from>
    <xdr:to>
      <xdr:col>5</xdr:col>
      <xdr:colOff>167663</xdr:colOff>
      <xdr:row>2</xdr:row>
      <xdr:rowOff>95250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42876" y="95249"/>
          <a:ext cx="1524000" cy="3429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a:solidFill>
                <a:srgbClr val="FF0000"/>
              </a:solidFill>
            </a:rPr>
            <a:t>記入見本</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66675</xdr:colOff>
      <xdr:row>30</xdr:row>
      <xdr:rowOff>76200</xdr:rowOff>
    </xdr:from>
    <xdr:to>
      <xdr:col>18</xdr:col>
      <xdr:colOff>171450</xdr:colOff>
      <xdr:row>30</xdr:row>
      <xdr:rowOff>190500</xdr:rowOff>
    </xdr:to>
    <xdr:sp macro="" textlink="">
      <xdr:nvSpPr>
        <xdr:cNvPr id="8449" name="Rectangle 22">
          <a:extLst>
            <a:ext uri="{FF2B5EF4-FFF2-40B4-BE49-F238E27FC236}">
              <a16:creationId xmlns:a16="http://schemas.microsoft.com/office/drawing/2014/main" id="{00000000-0008-0000-0200-000001210000}"/>
            </a:ext>
          </a:extLst>
        </xdr:cNvPr>
        <xdr:cNvSpPr>
          <a:spLocks noChangeArrowheads="1"/>
        </xdr:cNvSpPr>
      </xdr:nvSpPr>
      <xdr:spPr bwMode="auto">
        <a:xfrm>
          <a:off x="6229350" y="5457825"/>
          <a:ext cx="104775" cy="114300"/>
        </a:xfrm>
        <a:prstGeom prst="rect">
          <a:avLst/>
        </a:prstGeom>
        <a:solidFill>
          <a:srgbClr val="FFFFFF"/>
        </a:solidFill>
        <a:ln w="9525">
          <a:solidFill>
            <a:srgbClr val="000000"/>
          </a:solidFill>
          <a:miter lim="800000"/>
          <a:headEnd/>
          <a:tailEnd/>
        </a:ln>
      </xdr:spPr>
    </xdr:sp>
    <xdr:clientData/>
  </xdr:twoCellAnchor>
  <xdr:twoCellAnchor>
    <xdr:from>
      <xdr:col>3</xdr:col>
      <xdr:colOff>66675</xdr:colOff>
      <xdr:row>31</xdr:row>
      <xdr:rowOff>76200</xdr:rowOff>
    </xdr:from>
    <xdr:to>
      <xdr:col>3</xdr:col>
      <xdr:colOff>171450</xdr:colOff>
      <xdr:row>31</xdr:row>
      <xdr:rowOff>190500</xdr:rowOff>
    </xdr:to>
    <xdr:sp macro="" textlink="">
      <xdr:nvSpPr>
        <xdr:cNvPr id="8450" name="Rectangle 23">
          <a:extLst>
            <a:ext uri="{FF2B5EF4-FFF2-40B4-BE49-F238E27FC236}">
              <a16:creationId xmlns:a16="http://schemas.microsoft.com/office/drawing/2014/main" id="{00000000-0008-0000-0200-000002210000}"/>
            </a:ext>
          </a:extLst>
        </xdr:cNvPr>
        <xdr:cNvSpPr>
          <a:spLocks noChangeArrowheads="1"/>
        </xdr:cNvSpPr>
      </xdr:nvSpPr>
      <xdr:spPr bwMode="auto">
        <a:xfrm>
          <a:off x="1171575" y="5657850"/>
          <a:ext cx="104775" cy="114300"/>
        </a:xfrm>
        <a:prstGeom prst="rect">
          <a:avLst/>
        </a:prstGeom>
        <a:solidFill>
          <a:srgbClr val="FFFFFF"/>
        </a:solidFill>
        <a:ln w="9525">
          <a:solidFill>
            <a:srgbClr val="000000"/>
          </a:solidFill>
          <a:miter lim="800000"/>
          <a:headEnd/>
          <a:tailEnd/>
        </a:ln>
      </xdr:spPr>
    </xdr:sp>
    <xdr:clientData/>
  </xdr:twoCellAnchor>
  <xdr:twoCellAnchor>
    <xdr:from>
      <xdr:col>15</xdr:col>
      <xdr:colOff>95250</xdr:colOff>
      <xdr:row>20</xdr:row>
      <xdr:rowOff>66675</xdr:rowOff>
    </xdr:from>
    <xdr:to>
      <xdr:col>15</xdr:col>
      <xdr:colOff>200025</xdr:colOff>
      <xdr:row>20</xdr:row>
      <xdr:rowOff>180975</xdr:rowOff>
    </xdr:to>
    <xdr:sp macro="" textlink="">
      <xdr:nvSpPr>
        <xdr:cNvPr id="8455" name="Rectangle 54">
          <a:extLst>
            <a:ext uri="{FF2B5EF4-FFF2-40B4-BE49-F238E27FC236}">
              <a16:creationId xmlns:a16="http://schemas.microsoft.com/office/drawing/2014/main" id="{00000000-0008-0000-0200-000007210000}"/>
            </a:ext>
          </a:extLst>
        </xdr:cNvPr>
        <xdr:cNvSpPr>
          <a:spLocks noChangeArrowheads="1"/>
        </xdr:cNvSpPr>
      </xdr:nvSpPr>
      <xdr:spPr bwMode="auto">
        <a:xfrm>
          <a:off x="5238750" y="3629025"/>
          <a:ext cx="104775" cy="114300"/>
        </a:xfrm>
        <a:prstGeom prst="rect">
          <a:avLst/>
        </a:prstGeom>
        <a:solidFill>
          <a:srgbClr val="FFFFFF"/>
        </a:solidFill>
        <a:ln w="9525">
          <a:solidFill>
            <a:srgbClr val="000000"/>
          </a:solidFill>
          <a:miter lim="800000"/>
          <a:headEnd/>
          <a:tailEnd/>
        </a:ln>
      </xdr:spPr>
    </xdr:sp>
    <xdr:clientData/>
  </xdr:twoCellAnchor>
  <xdr:twoCellAnchor>
    <xdr:from>
      <xdr:col>9</xdr:col>
      <xdr:colOff>66675</xdr:colOff>
      <xdr:row>23</xdr:row>
      <xdr:rowOff>76200</xdr:rowOff>
    </xdr:from>
    <xdr:to>
      <xdr:col>9</xdr:col>
      <xdr:colOff>171450</xdr:colOff>
      <xdr:row>23</xdr:row>
      <xdr:rowOff>190500</xdr:rowOff>
    </xdr:to>
    <xdr:sp macro="" textlink="">
      <xdr:nvSpPr>
        <xdr:cNvPr id="8459" name="Rectangle 13">
          <a:extLst>
            <a:ext uri="{FF2B5EF4-FFF2-40B4-BE49-F238E27FC236}">
              <a16:creationId xmlns:a16="http://schemas.microsoft.com/office/drawing/2014/main" id="{00000000-0008-0000-0200-00000B210000}"/>
            </a:ext>
          </a:extLst>
        </xdr:cNvPr>
        <xdr:cNvSpPr>
          <a:spLocks noChangeArrowheads="1"/>
        </xdr:cNvSpPr>
      </xdr:nvSpPr>
      <xdr:spPr bwMode="auto">
        <a:xfrm>
          <a:off x="3133725" y="4238625"/>
          <a:ext cx="104775" cy="114300"/>
        </a:xfrm>
        <a:prstGeom prst="rect">
          <a:avLst/>
        </a:prstGeom>
        <a:solidFill>
          <a:srgbClr val="FFFFFF"/>
        </a:solidFill>
        <a:ln w="9525">
          <a:solidFill>
            <a:srgbClr val="000000"/>
          </a:solidFill>
          <a:miter lim="800000"/>
          <a:headEnd/>
          <a:tailEnd/>
        </a:ln>
      </xdr:spPr>
    </xdr:sp>
    <xdr:clientData/>
  </xdr:twoCellAnchor>
  <xdr:twoCellAnchor>
    <xdr:from>
      <xdr:col>3</xdr:col>
      <xdr:colOff>66675</xdr:colOff>
      <xdr:row>23</xdr:row>
      <xdr:rowOff>76200</xdr:rowOff>
    </xdr:from>
    <xdr:to>
      <xdr:col>3</xdr:col>
      <xdr:colOff>171450</xdr:colOff>
      <xdr:row>23</xdr:row>
      <xdr:rowOff>190500</xdr:rowOff>
    </xdr:to>
    <xdr:sp macro="" textlink="">
      <xdr:nvSpPr>
        <xdr:cNvPr id="8460" name="Rectangle 13">
          <a:extLst>
            <a:ext uri="{FF2B5EF4-FFF2-40B4-BE49-F238E27FC236}">
              <a16:creationId xmlns:a16="http://schemas.microsoft.com/office/drawing/2014/main" id="{00000000-0008-0000-0200-00000C210000}"/>
            </a:ext>
          </a:extLst>
        </xdr:cNvPr>
        <xdr:cNvSpPr>
          <a:spLocks noChangeArrowheads="1"/>
        </xdr:cNvSpPr>
      </xdr:nvSpPr>
      <xdr:spPr bwMode="auto">
        <a:xfrm>
          <a:off x="1171575" y="4238625"/>
          <a:ext cx="104775" cy="114300"/>
        </a:xfrm>
        <a:prstGeom prst="rect">
          <a:avLst/>
        </a:prstGeom>
        <a:solidFill>
          <a:srgbClr val="FFFFFF"/>
        </a:solidFill>
        <a:ln w="9525">
          <a:solidFill>
            <a:srgbClr val="000000"/>
          </a:solidFill>
          <a:miter lim="800000"/>
          <a:headEnd/>
          <a:tailEnd/>
        </a:ln>
      </xdr:spPr>
    </xdr:sp>
    <xdr:clientData/>
  </xdr:twoCellAnchor>
  <xdr:twoCellAnchor>
    <xdr:from>
      <xdr:col>8</xdr:col>
      <xdr:colOff>66675</xdr:colOff>
      <xdr:row>30</xdr:row>
      <xdr:rowOff>76200</xdr:rowOff>
    </xdr:from>
    <xdr:to>
      <xdr:col>8</xdr:col>
      <xdr:colOff>171450</xdr:colOff>
      <xdr:row>30</xdr:row>
      <xdr:rowOff>190500</xdr:rowOff>
    </xdr:to>
    <xdr:sp macro="" textlink="">
      <xdr:nvSpPr>
        <xdr:cNvPr id="8461" name="Rectangle 21">
          <a:extLst>
            <a:ext uri="{FF2B5EF4-FFF2-40B4-BE49-F238E27FC236}">
              <a16:creationId xmlns:a16="http://schemas.microsoft.com/office/drawing/2014/main" id="{00000000-0008-0000-0200-00000D210000}"/>
            </a:ext>
          </a:extLst>
        </xdr:cNvPr>
        <xdr:cNvSpPr>
          <a:spLocks noChangeArrowheads="1"/>
        </xdr:cNvSpPr>
      </xdr:nvSpPr>
      <xdr:spPr bwMode="auto">
        <a:xfrm>
          <a:off x="2838450" y="5457825"/>
          <a:ext cx="104775" cy="1143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1"/>
  </sheetPr>
  <dimension ref="A1:AB56"/>
  <sheetViews>
    <sheetView view="pageBreakPreview" zoomScaleNormal="100" zoomScaleSheetLayoutView="100" workbookViewId="0">
      <selection activeCell="AC33" sqref="AC33"/>
    </sheetView>
  </sheetViews>
  <sheetFormatPr defaultRowHeight="13.2" x14ac:dyDescent="0.2"/>
  <cols>
    <col min="1" max="1" width="5.109375" customWidth="1"/>
    <col min="2" max="18" width="3.6640625" customWidth="1"/>
    <col min="19" max="19" width="4" customWidth="1"/>
    <col min="20" max="22" width="3.6640625" customWidth="1"/>
    <col min="23" max="24" width="12" customWidth="1"/>
    <col min="25" max="25" width="3.6640625" customWidth="1"/>
  </cols>
  <sheetData>
    <row r="1" spans="1:28" x14ac:dyDescent="0.2">
      <c r="A1" s="289" t="s">
        <v>259</v>
      </c>
      <c r="B1" s="289"/>
      <c r="C1" s="289"/>
      <c r="D1" s="289"/>
      <c r="E1" s="289"/>
      <c r="F1" s="289"/>
      <c r="G1" s="289"/>
      <c r="H1" s="289"/>
      <c r="I1" s="289"/>
      <c r="J1" s="289"/>
      <c r="K1" s="289"/>
      <c r="L1" s="289"/>
      <c r="M1" s="289"/>
      <c r="N1" s="289"/>
      <c r="O1" s="289"/>
      <c r="P1" s="289"/>
      <c r="Q1" s="289"/>
      <c r="R1" s="289"/>
      <c r="S1" s="289"/>
      <c r="T1" s="289"/>
      <c r="U1" s="289"/>
      <c r="V1" s="289"/>
      <c r="W1" s="289"/>
    </row>
    <row r="2" spans="1:28" x14ac:dyDescent="0.2">
      <c r="A2" s="55"/>
      <c r="B2" s="55"/>
      <c r="C2" s="55"/>
      <c r="D2" s="55"/>
      <c r="E2" s="55"/>
      <c r="F2" s="55"/>
      <c r="G2" s="55"/>
      <c r="H2" s="55"/>
      <c r="I2" s="55"/>
      <c r="J2" s="55"/>
      <c r="K2" s="55"/>
      <c r="L2" s="55"/>
      <c r="M2" s="55"/>
      <c r="N2" s="55"/>
      <c r="O2" s="55"/>
      <c r="P2" s="55"/>
      <c r="Q2" s="55"/>
      <c r="R2" s="55"/>
      <c r="S2" s="55"/>
      <c r="T2" s="55"/>
      <c r="U2" s="55"/>
      <c r="V2" s="55"/>
      <c r="W2" s="55"/>
    </row>
    <row r="3" spans="1:28" ht="15" customHeight="1" x14ac:dyDescent="0.2">
      <c r="A3" s="56"/>
      <c r="B3" s="56"/>
      <c r="C3" s="56"/>
      <c r="D3" s="56"/>
      <c r="E3" s="56"/>
      <c r="F3" s="56"/>
      <c r="G3" s="56"/>
      <c r="H3" s="56"/>
      <c r="I3" s="56"/>
      <c r="J3" s="56"/>
      <c r="K3" s="56"/>
      <c r="L3" s="56"/>
      <c r="M3" s="56"/>
      <c r="N3" s="56"/>
      <c r="O3" s="57"/>
      <c r="Q3" s="112"/>
      <c r="R3" s="112" t="s">
        <v>200</v>
      </c>
      <c r="S3" s="121"/>
      <c r="T3" s="292">
        <f ca="1">TODAY()</f>
        <v>45729</v>
      </c>
      <c r="U3" s="292"/>
      <c r="V3" s="292"/>
      <c r="W3" s="292"/>
      <c r="X3" s="292"/>
      <c r="Y3" s="128"/>
      <c r="Z3" s="128"/>
      <c r="AA3" s="128"/>
      <c r="AB3" s="128"/>
    </row>
    <row r="4" spans="1:28" ht="15" customHeight="1" x14ac:dyDescent="0.2">
      <c r="A4" s="57" t="s">
        <v>257</v>
      </c>
      <c r="B4" s="57"/>
      <c r="C4" s="57"/>
      <c r="D4" s="57"/>
      <c r="E4" s="57"/>
      <c r="F4" s="57"/>
      <c r="G4" s="57"/>
      <c r="H4" s="57"/>
      <c r="I4" s="57"/>
      <c r="J4" s="57"/>
      <c r="K4" s="57"/>
      <c r="L4" s="57"/>
      <c r="M4" s="57"/>
      <c r="N4" s="57"/>
      <c r="O4" s="57"/>
      <c r="P4" s="57"/>
      <c r="Q4" s="57"/>
      <c r="R4" s="57"/>
      <c r="S4" s="57"/>
      <c r="T4" s="57"/>
      <c r="U4" s="57"/>
      <c r="V4" s="57"/>
      <c r="W4" s="57"/>
    </row>
    <row r="5" spans="1:28" ht="15" customHeight="1" x14ac:dyDescent="0.2">
      <c r="A5" s="56"/>
      <c r="B5" s="56"/>
      <c r="C5" s="56"/>
      <c r="D5" s="56"/>
      <c r="E5" s="57"/>
      <c r="F5" s="57"/>
      <c r="G5" s="57"/>
      <c r="H5" s="57"/>
      <c r="I5" s="57"/>
      <c r="J5" s="57"/>
      <c r="K5" s="57"/>
      <c r="L5" s="281" t="s">
        <v>201</v>
      </c>
      <c r="M5" s="281"/>
      <c r="N5" s="281"/>
      <c r="O5" s="281"/>
      <c r="P5" s="281"/>
      <c r="Q5" s="281"/>
      <c r="R5" s="290"/>
      <c r="S5" s="290"/>
      <c r="T5" s="290"/>
      <c r="U5" s="290"/>
      <c r="V5" s="290"/>
      <c r="W5" s="290"/>
      <c r="X5" s="290"/>
      <c r="Y5" s="95"/>
    </row>
    <row r="6" spans="1:28" ht="15" customHeight="1" x14ac:dyDescent="0.2">
      <c r="A6" s="56"/>
      <c r="B6" s="56"/>
      <c r="C6" s="56"/>
      <c r="D6" s="56"/>
      <c r="E6" s="57"/>
      <c r="F6" s="57"/>
      <c r="G6" s="57"/>
      <c r="H6" s="57"/>
      <c r="I6" s="57"/>
      <c r="J6" s="57"/>
      <c r="K6" s="57"/>
      <c r="L6" s="281" t="s">
        <v>180</v>
      </c>
      <c r="M6" s="281"/>
      <c r="N6" s="281"/>
      <c r="O6" s="281"/>
      <c r="P6" s="281"/>
      <c r="Q6" s="281"/>
      <c r="R6" s="291"/>
      <c r="S6" s="291"/>
      <c r="T6" s="291"/>
      <c r="U6" s="291"/>
      <c r="V6" s="291"/>
      <c r="W6" s="291"/>
      <c r="X6" s="291"/>
      <c r="Y6" s="95"/>
    </row>
    <row r="7" spans="1:28" ht="15" customHeight="1" x14ac:dyDescent="0.2">
      <c r="A7" s="56"/>
      <c r="B7" s="56"/>
      <c r="C7" s="56"/>
      <c r="D7" s="56"/>
      <c r="E7" s="57"/>
      <c r="F7" s="57"/>
      <c r="G7" s="57"/>
      <c r="H7" s="57"/>
      <c r="I7" s="57"/>
      <c r="J7" s="57"/>
      <c r="K7" s="57"/>
      <c r="L7" s="281" t="s">
        <v>153</v>
      </c>
      <c r="M7" s="281"/>
      <c r="N7" s="281"/>
      <c r="O7" s="281"/>
      <c r="P7" s="281"/>
      <c r="Q7" s="281"/>
      <c r="R7" s="282"/>
      <c r="S7" s="282"/>
      <c r="T7" s="282"/>
      <c r="U7" s="282"/>
      <c r="V7" s="282"/>
      <c r="W7" s="282"/>
      <c r="X7" s="282"/>
      <c r="Y7" s="95"/>
    </row>
    <row r="8" spans="1:28" s="109" customFormat="1" ht="15" customHeight="1" x14ac:dyDescent="0.2">
      <c r="A8" s="129"/>
      <c r="B8" s="129"/>
      <c r="C8" s="129"/>
      <c r="D8" s="129"/>
      <c r="E8" s="129"/>
      <c r="F8" s="129"/>
      <c r="G8" s="129"/>
      <c r="H8" s="129"/>
      <c r="I8" s="129"/>
      <c r="J8" s="129"/>
      <c r="K8" s="129"/>
      <c r="L8" s="129"/>
      <c r="M8" s="129"/>
      <c r="N8" s="129"/>
      <c r="O8" s="129"/>
      <c r="P8" s="129"/>
      <c r="Q8" s="129"/>
      <c r="R8" s="129"/>
      <c r="S8" s="129"/>
      <c r="T8" s="129"/>
      <c r="U8" s="129"/>
      <c r="V8" s="129"/>
      <c r="W8" s="122"/>
      <c r="X8" s="122"/>
      <c r="Y8" s="95"/>
    </row>
    <row r="9" spans="1:28" ht="15" customHeight="1" x14ac:dyDescent="0.2">
      <c r="A9" s="56"/>
      <c r="B9" s="56"/>
      <c r="C9" s="56"/>
      <c r="D9" s="56"/>
      <c r="E9" s="57"/>
      <c r="F9" s="57"/>
      <c r="G9" s="57"/>
      <c r="H9" s="57"/>
      <c r="I9" s="57"/>
      <c r="J9" s="57"/>
      <c r="K9" s="281" t="s">
        <v>181</v>
      </c>
      <c r="L9" s="281"/>
      <c r="M9" s="281"/>
      <c r="N9" s="281"/>
      <c r="O9" s="281"/>
      <c r="P9" s="281"/>
      <c r="Q9" s="281"/>
      <c r="R9" s="291"/>
      <c r="S9" s="291"/>
      <c r="T9" s="291"/>
      <c r="U9" s="291"/>
      <c r="V9" s="291"/>
      <c r="W9" s="291"/>
      <c r="X9" s="291"/>
      <c r="Y9" s="95"/>
    </row>
    <row r="10" spans="1:28" ht="15" customHeight="1" x14ac:dyDescent="0.2">
      <c r="A10" s="56"/>
      <c r="B10" s="56"/>
      <c r="C10" s="56"/>
      <c r="D10" s="56"/>
      <c r="E10" s="57"/>
      <c r="F10" s="57"/>
      <c r="G10" s="57"/>
      <c r="H10" s="57"/>
      <c r="I10" s="57"/>
      <c r="J10" s="57"/>
      <c r="K10" s="57"/>
      <c r="L10" s="281" t="s">
        <v>153</v>
      </c>
      <c r="M10" s="281"/>
      <c r="N10" s="281"/>
      <c r="O10" s="281"/>
      <c r="P10" s="281"/>
      <c r="Q10" s="281"/>
      <c r="R10" s="282"/>
      <c r="S10" s="282"/>
      <c r="T10" s="282"/>
      <c r="U10" s="282"/>
      <c r="V10" s="282"/>
      <c r="W10" s="282"/>
      <c r="X10" s="282"/>
      <c r="Y10" s="95"/>
    </row>
    <row r="11" spans="1:28" ht="15" customHeight="1" x14ac:dyDescent="0.2">
      <c r="A11" s="57"/>
      <c r="B11" s="57"/>
      <c r="C11" s="57"/>
      <c r="D11" s="57"/>
      <c r="E11" s="57"/>
      <c r="F11" s="57"/>
      <c r="G11" s="57"/>
      <c r="H11" s="57"/>
      <c r="I11" s="57"/>
      <c r="J11" s="57"/>
      <c r="K11" s="57"/>
      <c r="L11" s="57"/>
      <c r="M11" s="57"/>
      <c r="N11" s="57"/>
      <c r="O11" s="57"/>
      <c r="P11" s="57"/>
      <c r="Q11" s="57"/>
      <c r="R11" s="123"/>
      <c r="S11" s="123"/>
      <c r="T11" s="123"/>
      <c r="U11" s="123"/>
      <c r="V11" s="123"/>
      <c r="W11" s="123"/>
      <c r="X11" s="124"/>
    </row>
    <row r="12" spans="1:28" ht="15" customHeight="1" x14ac:dyDescent="0.2">
      <c r="A12" s="57" t="s">
        <v>43</v>
      </c>
      <c r="B12" s="57"/>
      <c r="C12" s="57"/>
      <c r="D12" s="57"/>
      <c r="E12" s="57"/>
      <c r="F12" s="57"/>
      <c r="G12" s="57"/>
      <c r="H12" s="57"/>
      <c r="I12" s="57"/>
      <c r="J12" s="57"/>
      <c r="K12" s="57"/>
      <c r="L12" s="57"/>
      <c r="M12" s="57"/>
      <c r="N12" s="57"/>
      <c r="O12" s="57"/>
      <c r="P12" s="57"/>
      <c r="Q12" s="57"/>
      <c r="R12" s="57"/>
      <c r="S12" s="57"/>
      <c r="T12" s="57"/>
      <c r="U12" s="57"/>
      <c r="V12" s="57"/>
      <c r="W12" s="57"/>
    </row>
    <row r="13" spans="1:28" ht="15" customHeight="1" x14ac:dyDescent="0.2">
      <c r="A13" s="57" t="s">
        <v>258</v>
      </c>
      <c r="B13" s="57"/>
      <c r="C13" s="57"/>
      <c r="D13" s="57"/>
      <c r="E13" s="57"/>
      <c r="F13" s="57"/>
      <c r="G13" s="57"/>
      <c r="H13" s="57"/>
      <c r="I13" s="57"/>
      <c r="J13" s="57"/>
      <c r="K13" s="57"/>
      <c r="L13" s="57"/>
      <c r="M13" s="57"/>
      <c r="N13" s="57"/>
      <c r="O13" s="57"/>
      <c r="P13" s="57"/>
      <c r="Q13" s="57"/>
      <c r="R13" s="57"/>
      <c r="S13" s="57"/>
      <c r="T13" s="57"/>
      <c r="U13" s="57"/>
      <c r="V13" s="57"/>
      <c r="W13" s="57"/>
    </row>
    <row r="14" spans="1:28" ht="15" customHeight="1" x14ac:dyDescent="0.2">
      <c r="A14" s="60" t="s">
        <v>123</v>
      </c>
      <c r="B14" s="57"/>
      <c r="C14" s="57"/>
      <c r="D14" s="57"/>
      <c r="E14" s="57"/>
      <c r="F14" s="57"/>
      <c r="G14" s="57"/>
      <c r="H14" s="57"/>
      <c r="I14" s="57"/>
      <c r="J14" s="57"/>
      <c r="K14" s="57"/>
      <c r="L14" s="57"/>
      <c r="M14" s="57"/>
      <c r="N14" s="57"/>
      <c r="O14" s="57"/>
      <c r="P14" s="57"/>
      <c r="Q14" s="57"/>
      <c r="R14" s="57"/>
      <c r="S14" s="57"/>
      <c r="T14" s="57"/>
      <c r="U14" s="57"/>
      <c r="V14" s="57"/>
      <c r="W14" s="57"/>
    </row>
    <row r="15" spans="1:28" ht="15" customHeight="1" x14ac:dyDescent="0.2">
      <c r="A15" s="57"/>
      <c r="B15" s="57"/>
      <c r="C15" s="57"/>
      <c r="D15" s="57"/>
      <c r="E15" s="57"/>
      <c r="F15" s="57"/>
      <c r="G15" s="57"/>
      <c r="H15" s="57"/>
      <c r="I15" s="57"/>
      <c r="J15" s="57"/>
      <c r="K15" s="57"/>
      <c r="L15" s="57"/>
      <c r="M15" s="57"/>
      <c r="N15" s="57"/>
      <c r="O15" s="57"/>
      <c r="P15" s="57"/>
      <c r="Q15" s="57"/>
      <c r="R15" s="57"/>
      <c r="S15" s="57"/>
      <c r="T15" s="57"/>
      <c r="U15" s="57"/>
      <c r="V15" s="57"/>
      <c r="W15" s="57"/>
    </row>
    <row r="16" spans="1:28" ht="15" customHeight="1" x14ac:dyDescent="0.2">
      <c r="A16" s="57" t="s">
        <v>119</v>
      </c>
      <c r="B16" s="57"/>
      <c r="C16" s="44"/>
      <c r="D16" s="59" t="s">
        <v>137</v>
      </c>
      <c r="E16" s="57" t="s">
        <v>248</v>
      </c>
      <c r="F16" s="57"/>
      <c r="G16" s="57"/>
      <c r="H16" s="57"/>
      <c r="I16" s="57"/>
      <c r="J16" s="57"/>
      <c r="K16" s="57"/>
      <c r="L16" s="59" t="s">
        <v>137</v>
      </c>
      <c r="M16" s="57" t="s">
        <v>63</v>
      </c>
      <c r="N16" s="57"/>
      <c r="O16" s="57"/>
      <c r="P16" s="57"/>
      <c r="Q16" s="57"/>
      <c r="T16" s="57"/>
      <c r="U16" s="57"/>
      <c r="V16" s="57"/>
      <c r="W16" s="57"/>
    </row>
    <row r="17" spans="1:24" ht="15" customHeight="1" x14ac:dyDescent="0.2">
      <c r="A17" s="57"/>
      <c r="B17" s="57"/>
      <c r="D17" s="59" t="s">
        <v>137</v>
      </c>
      <c r="E17" s="57" t="s">
        <v>61</v>
      </c>
      <c r="F17" s="57"/>
      <c r="G17" s="57"/>
      <c r="H17" s="57"/>
      <c r="I17" s="57"/>
      <c r="L17" s="59" t="s">
        <v>137</v>
      </c>
      <c r="M17" s="57" t="s">
        <v>64</v>
      </c>
      <c r="N17" s="57"/>
      <c r="O17" s="57"/>
      <c r="P17" s="57"/>
      <c r="S17" s="209"/>
      <c r="T17" s="209"/>
      <c r="U17" s="57"/>
      <c r="V17" s="57"/>
      <c r="W17" s="57"/>
    </row>
    <row r="18" spans="1:24" ht="15" customHeight="1" x14ac:dyDescent="0.2">
      <c r="A18" s="57"/>
      <c r="B18" s="57"/>
      <c r="D18" s="59" t="s">
        <v>137</v>
      </c>
      <c r="E18" s="57" t="s">
        <v>65</v>
      </c>
      <c r="F18" s="57"/>
      <c r="G18" s="57"/>
      <c r="H18" s="57"/>
      <c r="I18" s="57"/>
      <c r="J18" s="57"/>
      <c r="K18" s="57"/>
      <c r="L18" s="59" t="s">
        <v>137</v>
      </c>
      <c r="M18" s="57" t="s">
        <v>62</v>
      </c>
      <c r="N18" s="57"/>
      <c r="O18" s="57"/>
      <c r="P18" s="57"/>
      <c r="Q18" s="57"/>
      <c r="T18" s="57"/>
      <c r="U18" s="57"/>
      <c r="V18" s="57"/>
      <c r="W18" s="57"/>
    </row>
    <row r="19" spans="1:24" ht="15" customHeight="1" x14ac:dyDescent="0.2">
      <c r="A19" s="57"/>
      <c r="B19" s="57"/>
      <c r="C19" s="57"/>
      <c r="D19" s="57"/>
      <c r="E19" s="57"/>
      <c r="F19" s="57"/>
      <c r="G19" s="57"/>
      <c r="H19" s="57" t="s">
        <v>120</v>
      </c>
      <c r="I19" s="57"/>
      <c r="J19" s="57"/>
      <c r="K19" s="57"/>
      <c r="L19" s="57"/>
      <c r="M19" s="57" t="s">
        <v>120</v>
      </c>
      <c r="N19" s="57"/>
      <c r="O19" s="57"/>
      <c r="P19" s="57"/>
      <c r="Q19" s="57"/>
      <c r="R19" s="57"/>
      <c r="S19" s="57"/>
      <c r="T19" s="57"/>
      <c r="U19" s="57"/>
      <c r="V19" s="57"/>
      <c r="W19" s="57"/>
    </row>
    <row r="20" spans="1:24" ht="15" customHeight="1" x14ac:dyDescent="0.2">
      <c r="A20" s="56" t="s">
        <v>66</v>
      </c>
      <c r="B20" s="56"/>
      <c r="D20" s="61" t="s">
        <v>242</v>
      </c>
      <c r="E20" s="59"/>
      <c r="F20" s="57" t="s">
        <v>60</v>
      </c>
      <c r="G20" s="59"/>
      <c r="H20" s="57" t="s">
        <v>59</v>
      </c>
      <c r="I20" s="59"/>
      <c r="J20" s="58" t="s">
        <v>67</v>
      </c>
      <c r="K20" s="62"/>
      <c r="L20" s="56" t="s">
        <v>109</v>
      </c>
      <c r="M20" s="97"/>
      <c r="N20" s="55" t="s">
        <v>110</v>
      </c>
      <c r="O20" s="97"/>
      <c r="P20" s="55" t="s">
        <v>111</v>
      </c>
      <c r="Q20" s="97"/>
      <c r="R20" s="55" t="s">
        <v>110</v>
      </c>
      <c r="S20" s="97"/>
      <c r="T20" s="57"/>
      <c r="U20" s="63"/>
      <c r="V20" s="57"/>
      <c r="W20" s="57"/>
    </row>
    <row r="21" spans="1:24" ht="15" customHeight="1" x14ac:dyDescent="0.2">
      <c r="A21" s="57"/>
      <c r="B21" s="57"/>
      <c r="D21" s="61" t="s">
        <v>242</v>
      </c>
      <c r="E21" s="59"/>
      <c r="F21" s="57" t="s">
        <v>60</v>
      </c>
      <c r="G21" s="59"/>
      <c r="H21" s="57" t="s">
        <v>59</v>
      </c>
      <c r="I21" s="59"/>
      <c r="J21" s="58" t="s">
        <v>67</v>
      </c>
      <c r="K21" s="62"/>
      <c r="L21" s="56" t="s">
        <v>109</v>
      </c>
      <c r="M21" s="97"/>
      <c r="N21" s="55" t="s">
        <v>110</v>
      </c>
      <c r="O21" s="97"/>
      <c r="P21" s="55" t="s">
        <v>111</v>
      </c>
      <c r="Q21" s="97"/>
      <c r="R21" s="55" t="s">
        <v>110</v>
      </c>
      <c r="S21" s="97"/>
      <c r="T21" s="57"/>
      <c r="U21" s="57"/>
      <c r="V21" s="57"/>
      <c r="W21" s="57"/>
    </row>
    <row r="22" spans="1:24" s="109" customFormat="1" ht="15" customHeight="1" x14ac:dyDescent="0.2">
      <c r="A22" s="108"/>
      <c r="B22" s="108"/>
      <c r="D22" s="110"/>
      <c r="E22" s="108"/>
      <c r="F22" s="108"/>
      <c r="G22" s="108"/>
      <c r="H22" s="108"/>
      <c r="I22" s="108"/>
      <c r="J22" s="111"/>
      <c r="K22" s="112"/>
      <c r="L22" s="112"/>
      <c r="M22" s="113"/>
      <c r="N22" s="114"/>
      <c r="O22" s="113"/>
      <c r="P22" s="114"/>
      <c r="Q22" s="113"/>
      <c r="R22" s="114"/>
      <c r="S22" s="113"/>
      <c r="T22" s="108"/>
      <c r="U22" s="108"/>
      <c r="V22" s="108"/>
      <c r="W22" s="108"/>
    </row>
    <row r="23" spans="1:24" ht="15" customHeight="1" x14ac:dyDescent="0.2">
      <c r="A23" s="57" t="s">
        <v>138</v>
      </c>
      <c r="B23" s="57"/>
      <c r="D23" s="294"/>
      <c r="E23" s="294"/>
      <c r="F23" s="294"/>
      <c r="G23" s="294"/>
      <c r="H23" s="294"/>
      <c r="I23" s="294"/>
      <c r="J23" s="294"/>
      <c r="K23" s="294"/>
      <c r="L23" s="294"/>
      <c r="M23" s="294"/>
      <c r="N23" s="294"/>
      <c r="O23" s="294"/>
      <c r="P23" s="294"/>
      <c r="Q23" s="294"/>
      <c r="R23" s="294"/>
      <c r="S23" s="294"/>
      <c r="T23" s="294"/>
      <c r="U23" s="294"/>
      <c r="V23" s="294"/>
      <c r="W23" s="294"/>
      <c r="X23" s="294"/>
    </row>
    <row r="24" spans="1:24" ht="15" customHeight="1" x14ac:dyDescent="0.2">
      <c r="A24" s="57"/>
      <c r="B24" s="57"/>
      <c r="C24" s="57"/>
      <c r="D24" s="57"/>
      <c r="E24" s="57"/>
      <c r="F24" s="57"/>
      <c r="G24" s="57"/>
      <c r="H24" s="57"/>
      <c r="I24" s="57"/>
      <c r="J24" s="57"/>
      <c r="K24" s="57"/>
      <c r="L24" s="57"/>
      <c r="M24" s="57"/>
      <c r="N24" s="57"/>
      <c r="O24" s="57"/>
      <c r="P24" s="57"/>
      <c r="Q24" s="57"/>
      <c r="R24" s="57"/>
      <c r="S24" s="57"/>
      <c r="T24" s="57"/>
      <c r="U24" s="57"/>
      <c r="V24" s="57"/>
      <c r="W24" s="57"/>
    </row>
    <row r="25" spans="1:24" ht="15" customHeight="1" x14ac:dyDescent="0.2">
      <c r="A25" s="57" t="s">
        <v>68</v>
      </c>
      <c r="B25" s="57"/>
      <c r="D25" s="293"/>
      <c r="E25" s="293"/>
      <c r="F25" s="57" t="s">
        <v>146</v>
      </c>
      <c r="G25" s="56"/>
      <c r="H25" s="56"/>
      <c r="I25" s="56"/>
      <c r="J25" s="293"/>
      <c r="K25" s="293"/>
      <c r="L25" s="61" t="s">
        <v>69</v>
      </c>
      <c r="M25" s="57" t="s">
        <v>124</v>
      </c>
      <c r="N25" s="57"/>
      <c r="O25" s="57"/>
      <c r="P25" s="293"/>
      <c r="Q25" s="293"/>
      <c r="R25" s="58" t="s">
        <v>147</v>
      </c>
      <c r="S25" s="57"/>
      <c r="T25" s="57"/>
      <c r="U25" s="293"/>
      <c r="V25" s="293"/>
      <c r="W25" s="55" t="s">
        <v>148</v>
      </c>
    </row>
    <row r="26" spans="1:24" ht="9.6" customHeight="1" x14ac:dyDescent="0.2">
      <c r="A26" s="57"/>
      <c r="B26" s="57"/>
      <c r="C26" s="57"/>
      <c r="D26" s="57"/>
      <c r="E26" s="57"/>
      <c r="F26" s="57"/>
      <c r="G26" s="57"/>
      <c r="H26" s="57"/>
      <c r="I26" s="57"/>
      <c r="J26" s="57"/>
      <c r="K26" s="57"/>
      <c r="L26" s="57"/>
      <c r="M26" s="57"/>
      <c r="N26" s="57"/>
      <c r="O26" s="57"/>
      <c r="P26" s="57"/>
      <c r="Q26" s="57"/>
      <c r="R26" s="57"/>
      <c r="S26" s="57"/>
      <c r="T26" s="57"/>
      <c r="U26" s="57"/>
      <c r="V26" s="57"/>
      <c r="W26" s="57"/>
    </row>
    <row r="27" spans="1:24" ht="15" customHeight="1" thickBot="1" x14ac:dyDescent="0.25">
      <c r="A27" s="57" t="s">
        <v>121</v>
      </c>
      <c r="B27" s="57"/>
      <c r="C27" s="57"/>
      <c r="D27" s="57"/>
      <c r="E27" s="57"/>
      <c r="F27" s="57"/>
      <c r="G27" s="57"/>
      <c r="H27" s="57"/>
      <c r="I27" s="57"/>
      <c r="J27" s="57"/>
      <c r="K27" s="57"/>
      <c r="L27" s="57"/>
      <c r="M27" s="57"/>
      <c r="N27" s="57"/>
      <c r="O27" s="57"/>
      <c r="P27" s="57"/>
      <c r="Q27" s="57"/>
      <c r="R27" s="57"/>
      <c r="S27" s="57"/>
      <c r="T27" s="57"/>
      <c r="U27" s="57"/>
      <c r="V27" s="57"/>
      <c r="W27" s="57"/>
    </row>
    <row r="28" spans="1:24" ht="15" customHeight="1" thickBot="1" x14ac:dyDescent="0.25">
      <c r="A28" s="64"/>
      <c r="B28" s="89"/>
      <c r="C28" s="90"/>
      <c r="D28" s="90"/>
      <c r="E28" s="92"/>
      <c r="F28" s="297" t="s">
        <v>44</v>
      </c>
      <c r="G28" s="298"/>
      <c r="H28" s="298"/>
      <c r="I28" s="295" t="s">
        <v>8</v>
      </c>
      <c r="J28" s="296"/>
      <c r="K28" s="297"/>
      <c r="L28" s="295" t="s">
        <v>45</v>
      </c>
      <c r="M28" s="296"/>
      <c r="N28" s="297"/>
      <c r="O28" s="295" t="s">
        <v>46</v>
      </c>
      <c r="P28" s="296"/>
      <c r="Q28" s="297"/>
      <c r="R28" s="295" t="s">
        <v>47</v>
      </c>
      <c r="S28" s="296"/>
      <c r="T28" s="297"/>
      <c r="U28" s="295" t="s">
        <v>122</v>
      </c>
      <c r="V28" s="296"/>
      <c r="W28" s="299"/>
    </row>
    <row r="29" spans="1:24" ht="17.100000000000001" customHeight="1" thickTop="1" x14ac:dyDescent="0.2">
      <c r="A29" s="64"/>
      <c r="B29" s="278" t="s">
        <v>245</v>
      </c>
      <c r="C29" s="279"/>
      <c r="D29" s="279"/>
      <c r="E29" s="280"/>
      <c r="F29" s="98"/>
      <c r="G29" s="275" t="s">
        <v>70</v>
      </c>
      <c r="H29" s="276"/>
      <c r="I29" s="98"/>
      <c r="J29" s="275"/>
      <c r="K29" s="276"/>
      <c r="L29" s="98"/>
      <c r="M29" s="275" t="s">
        <v>70</v>
      </c>
      <c r="N29" s="276"/>
      <c r="O29" s="104"/>
      <c r="P29" s="275" t="s">
        <v>71</v>
      </c>
      <c r="Q29" s="276"/>
      <c r="R29" s="105"/>
      <c r="S29" s="275" t="s">
        <v>71</v>
      </c>
      <c r="T29" s="276"/>
      <c r="U29" s="283"/>
      <c r="V29" s="284"/>
      <c r="W29" s="285"/>
    </row>
    <row r="30" spans="1:24" ht="16.5" customHeight="1" x14ac:dyDescent="0.2">
      <c r="A30" s="64"/>
      <c r="B30" s="251" t="s">
        <v>49</v>
      </c>
      <c r="C30" s="252"/>
      <c r="D30" s="252"/>
      <c r="E30" s="253"/>
      <c r="F30" s="99"/>
      <c r="G30" s="277" t="s">
        <v>70</v>
      </c>
      <c r="H30" s="277"/>
      <c r="I30" s="106"/>
      <c r="J30" s="243"/>
      <c r="K30" s="244"/>
      <c r="L30" s="99"/>
      <c r="M30" s="241" t="s">
        <v>70</v>
      </c>
      <c r="N30" s="241"/>
      <c r="O30" s="272"/>
      <c r="P30" s="273"/>
      <c r="Q30" s="274"/>
      <c r="R30" s="286"/>
      <c r="S30" s="286"/>
      <c r="T30" s="287"/>
      <c r="U30" s="272"/>
      <c r="V30" s="273"/>
      <c r="W30" s="288"/>
    </row>
    <row r="31" spans="1:24" ht="17.100000000000001" customHeight="1" x14ac:dyDescent="0.2">
      <c r="A31" s="64"/>
      <c r="B31" s="251" t="s">
        <v>50</v>
      </c>
      <c r="C31" s="252"/>
      <c r="D31" s="252"/>
      <c r="E31" s="253"/>
      <c r="F31" s="100"/>
      <c r="G31" s="243" t="s">
        <v>72</v>
      </c>
      <c r="H31" s="244"/>
      <c r="I31" s="99"/>
      <c r="J31" s="243"/>
      <c r="K31" s="244"/>
      <c r="L31" s="107"/>
      <c r="M31" s="243" t="s">
        <v>72</v>
      </c>
      <c r="N31" s="244"/>
      <c r="O31" s="104"/>
      <c r="P31" s="243" t="s">
        <v>73</v>
      </c>
      <c r="Q31" s="244"/>
      <c r="R31" s="99"/>
      <c r="S31" s="243" t="s">
        <v>73</v>
      </c>
      <c r="T31" s="244"/>
      <c r="U31" s="107"/>
      <c r="V31" s="243" t="s">
        <v>129</v>
      </c>
      <c r="W31" s="264"/>
    </row>
    <row r="32" spans="1:24" ht="17.100000000000001" customHeight="1" x14ac:dyDescent="0.2">
      <c r="A32" s="64"/>
      <c r="B32" s="251" t="s">
        <v>51</v>
      </c>
      <c r="C32" s="252"/>
      <c r="D32" s="252"/>
      <c r="E32" s="253"/>
      <c r="F32" s="100"/>
      <c r="G32" s="243" t="s">
        <v>74</v>
      </c>
      <c r="H32" s="244"/>
      <c r="I32" s="107"/>
      <c r="J32" s="243"/>
      <c r="K32" s="244"/>
      <c r="L32" s="267"/>
      <c r="M32" s="268"/>
      <c r="N32" s="268"/>
      <c r="O32" s="268"/>
      <c r="P32" s="268"/>
      <c r="Q32" s="268"/>
      <c r="R32" s="268"/>
      <c r="S32" s="268"/>
      <c r="T32" s="268"/>
      <c r="U32" s="268"/>
      <c r="V32" s="243" t="s">
        <v>75</v>
      </c>
      <c r="W32" s="264"/>
    </row>
    <row r="33" spans="1:27" ht="17.100000000000001" customHeight="1" x14ac:dyDescent="0.2">
      <c r="A33" s="64"/>
      <c r="B33" s="254" t="s">
        <v>52</v>
      </c>
      <c r="C33" s="255"/>
      <c r="D33" s="255"/>
      <c r="E33" s="256"/>
      <c r="F33" s="100"/>
      <c r="G33" s="243" t="s">
        <v>76</v>
      </c>
      <c r="H33" s="244"/>
      <c r="I33" s="269"/>
      <c r="J33" s="270"/>
      <c r="K33" s="271"/>
      <c r="L33" s="267"/>
      <c r="M33" s="268"/>
      <c r="N33" s="268"/>
      <c r="O33" s="268"/>
      <c r="P33" s="268"/>
      <c r="Q33" s="268"/>
      <c r="R33" s="268"/>
      <c r="S33" s="268"/>
      <c r="T33" s="268"/>
      <c r="U33" s="268"/>
      <c r="V33" s="243" t="s">
        <v>204</v>
      </c>
      <c r="W33" s="264"/>
    </row>
    <row r="34" spans="1:27" ht="17.100000000000001" customHeight="1" x14ac:dyDescent="0.2">
      <c r="A34" s="64"/>
      <c r="B34" s="248" t="s">
        <v>53</v>
      </c>
      <c r="C34" s="249"/>
      <c r="D34" s="249"/>
      <c r="E34" s="250"/>
      <c r="F34" s="101"/>
      <c r="G34" s="241" t="s">
        <v>77</v>
      </c>
      <c r="H34" s="242"/>
      <c r="I34" s="107"/>
      <c r="J34" s="243" t="s">
        <v>256</v>
      </c>
      <c r="K34" s="244"/>
      <c r="L34" s="104"/>
      <c r="M34" s="241" t="s">
        <v>73</v>
      </c>
      <c r="N34" s="242"/>
      <c r="O34" s="104"/>
      <c r="P34" s="241" t="s">
        <v>73</v>
      </c>
      <c r="Q34" s="242"/>
      <c r="R34" s="104"/>
      <c r="S34" s="241" t="s">
        <v>73</v>
      </c>
      <c r="T34" s="244"/>
      <c r="U34" s="107"/>
      <c r="V34" s="243" t="s">
        <v>129</v>
      </c>
      <c r="W34" s="264"/>
    </row>
    <row r="35" spans="1:27" ht="17.100000000000001" customHeight="1" x14ac:dyDescent="0.2">
      <c r="A35" s="65"/>
      <c r="B35" s="86"/>
      <c r="C35" s="85"/>
      <c r="D35" s="85"/>
      <c r="E35" s="93"/>
      <c r="F35" s="77" t="s">
        <v>112</v>
      </c>
      <c r="G35" s="77"/>
      <c r="H35" s="77"/>
      <c r="I35" s="77"/>
      <c r="J35" s="100"/>
      <c r="K35" s="243" t="s">
        <v>130</v>
      </c>
      <c r="L35" s="243"/>
      <c r="M35" s="96" t="s">
        <v>113</v>
      </c>
      <c r="N35" s="77"/>
      <c r="O35" s="77"/>
      <c r="P35" s="77"/>
      <c r="Q35" s="100"/>
      <c r="R35" s="243" t="s">
        <v>131</v>
      </c>
      <c r="S35" s="244"/>
      <c r="T35" s="77" t="s">
        <v>82</v>
      </c>
      <c r="U35" s="77"/>
      <c r="V35" s="265"/>
      <c r="W35" s="266"/>
    </row>
    <row r="36" spans="1:27" ht="17.100000000000001" customHeight="1" x14ac:dyDescent="0.2">
      <c r="A36" s="65"/>
      <c r="B36" s="248" t="s">
        <v>57</v>
      </c>
      <c r="C36" s="249"/>
      <c r="D36" s="249"/>
      <c r="E36" s="250"/>
      <c r="F36" s="78" t="s">
        <v>241</v>
      </c>
      <c r="G36" s="78"/>
      <c r="H36" s="78"/>
      <c r="I36" s="78"/>
      <c r="J36" s="127"/>
      <c r="K36" s="127"/>
      <c r="L36" s="127"/>
      <c r="M36" s="101"/>
      <c r="N36" s="235" t="s">
        <v>260</v>
      </c>
      <c r="O36" s="235"/>
      <c r="P36" s="127"/>
      <c r="Q36" s="127"/>
      <c r="R36" s="79" t="s">
        <v>115</v>
      </c>
      <c r="S36" s="79"/>
      <c r="T36" s="78"/>
      <c r="U36" s="101"/>
      <c r="V36" s="235" t="s">
        <v>79</v>
      </c>
      <c r="W36" s="236"/>
    </row>
    <row r="37" spans="1:27" ht="17.100000000000001" customHeight="1" x14ac:dyDescent="0.2">
      <c r="A37" s="65"/>
      <c r="B37" s="87"/>
      <c r="C37" s="76"/>
      <c r="D37" s="76"/>
      <c r="E37" s="94"/>
      <c r="F37" s="79" t="s">
        <v>116</v>
      </c>
      <c r="G37" s="79"/>
      <c r="H37" s="79"/>
      <c r="I37" s="79"/>
      <c r="J37" s="99"/>
      <c r="K37" s="239" t="s">
        <v>132</v>
      </c>
      <c r="L37" s="239"/>
      <c r="M37" s="79" t="s">
        <v>114</v>
      </c>
      <c r="N37" s="79"/>
      <c r="O37" s="99"/>
      <c r="P37" s="239" t="s">
        <v>77</v>
      </c>
      <c r="Q37" s="239"/>
      <c r="R37" s="79" t="s">
        <v>117</v>
      </c>
      <c r="S37" s="79"/>
      <c r="T37" s="80"/>
      <c r="U37" s="99"/>
      <c r="V37" s="239" t="s">
        <v>234</v>
      </c>
      <c r="W37" s="240"/>
    </row>
    <row r="38" spans="1:27" ht="17.100000000000001" customHeight="1" x14ac:dyDescent="0.2">
      <c r="A38" s="65"/>
      <c r="B38" s="87"/>
      <c r="C38" s="76"/>
      <c r="D38" s="76"/>
      <c r="E38" s="94"/>
      <c r="F38" s="216" t="s">
        <v>238</v>
      </c>
      <c r="G38" s="79"/>
      <c r="H38" s="80"/>
      <c r="I38" s="80"/>
      <c r="J38" s="115"/>
      <c r="K38" s="116"/>
      <c r="L38" s="116"/>
      <c r="M38" s="80"/>
      <c r="N38" s="80"/>
      <c r="O38" s="115"/>
      <c r="P38" s="116"/>
      <c r="Q38" s="116"/>
      <c r="R38" s="80"/>
      <c r="S38" s="80"/>
      <c r="T38" s="80"/>
      <c r="U38" s="115"/>
      <c r="V38" s="213"/>
      <c r="W38" s="214"/>
    </row>
    <row r="39" spans="1:27" ht="17.100000000000001" customHeight="1" x14ac:dyDescent="0.2">
      <c r="A39" s="65"/>
      <c r="B39" s="87"/>
      <c r="C39" s="76"/>
      <c r="D39" s="76"/>
      <c r="E39" s="94"/>
      <c r="F39" s="79" t="s">
        <v>136</v>
      </c>
      <c r="G39" s="79"/>
      <c r="H39" s="79"/>
      <c r="I39" s="80"/>
      <c r="J39" s="115"/>
      <c r="K39" s="116"/>
      <c r="L39" s="116"/>
      <c r="M39" s="80"/>
      <c r="N39" s="237"/>
      <c r="O39" s="237"/>
      <c r="P39" s="115"/>
      <c r="Q39" s="127"/>
      <c r="R39" s="127"/>
      <c r="S39" s="127"/>
      <c r="T39" s="127"/>
      <c r="U39" s="127"/>
      <c r="V39" s="127"/>
      <c r="W39" s="81"/>
    </row>
    <row r="40" spans="1:27" ht="17.100000000000001" customHeight="1" x14ac:dyDescent="0.2">
      <c r="A40" s="65"/>
      <c r="B40" s="87"/>
      <c r="C40" s="76"/>
      <c r="D40" s="76"/>
      <c r="E40" s="94"/>
      <c r="F40" s="210" t="s">
        <v>137</v>
      </c>
      <c r="G40" s="79" t="s">
        <v>224</v>
      </c>
      <c r="H40" s="79"/>
      <c r="I40" s="80"/>
      <c r="J40" s="210" t="s">
        <v>137</v>
      </c>
      <c r="K40" s="119" t="s">
        <v>220</v>
      </c>
      <c r="L40" s="79"/>
      <c r="M40" s="80"/>
      <c r="N40" s="80" t="s">
        <v>221</v>
      </c>
      <c r="O40" s="211"/>
      <c r="P40" s="80" t="s">
        <v>225</v>
      </c>
      <c r="R40" s="80" t="s">
        <v>222</v>
      </c>
      <c r="S40" s="211"/>
      <c r="T40" s="80" t="s">
        <v>226</v>
      </c>
      <c r="U40" s="127"/>
      <c r="V40" s="127"/>
      <c r="W40" s="81"/>
    </row>
    <row r="41" spans="1:27" ht="17.100000000000001" customHeight="1" x14ac:dyDescent="0.2">
      <c r="A41" s="65"/>
      <c r="B41" s="87"/>
      <c r="C41" s="76"/>
      <c r="D41" s="76"/>
      <c r="E41" s="94"/>
      <c r="F41" s="210" t="s">
        <v>137</v>
      </c>
      <c r="G41" s="79" t="s">
        <v>228</v>
      </c>
      <c r="H41" s="79"/>
      <c r="I41" s="80"/>
      <c r="J41" s="210" t="s">
        <v>137</v>
      </c>
      <c r="K41" s="212" t="s">
        <v>227</v>
      </c>
      <c r="L41" s="116"/>
      <c r="M41" s="80"/>
      <c r="N41" s="80"/>
      <c r="O41" s="80"/>
      <c r="P41" s="80"/>
      <c r="Q41" s="80"/>
      <c r="R41" s="127"/>
      <c r="S41" s="127"/>
      <c r="T41" s="127"/>
      <c r="U41" s="127"/>
      <c r="V41" s="127"/>
      <c r="W41" s="81"/>
    </row>
    <row r="42" spans="1:27" ht="16.2" customHeight="1" x14ac:dyDescent="0.2">
      <c r="A42" s="65"/>
      <c r="B42" s="86"/>
      <c r="C42" s="85"/>
      <c r="D42" s="85"/>
      <c r="E42" s="93"/>
      <c r="F42" s="82" t="s">
        <v>108</v>
      </c>
      <c r="G42" s="82"/>
      <c r="H42" s="83"/>
      <c r="I42" s="238"/>
      <c r="J42" s="238"/>
      <c r="K42" s="238"/>
      <c r="L42" s="238"/>
      <c r="M42" s="238"/>
      <c r="N42" s="238"/>
      <c r="O42" s="238"/>
      <c r="P42" s="238"/>
      <c r="Q42" s="238"/>
      <c r="R42" s="238"/>
      <c r="S42" s="238"/>
      <c r="T42" s="238"/>
      <c r="U42" s="238"/>
      <c r="V42" s="238"/>
      <c r="W42" s="84" t="s">
        <v>118</v>
      </c>
    </row>
    <row r="43" spans="1:27" ht="17.100000000000001" customHeight="1" x14ac:dyDescent="0.2">
      <c r="A43" s="65"/>
      <c r="B43" s="245" t="s">
        <v>246</v>
      </c>
      <c r="C43" s="246"/>
      <c r="D43" s="246"/>
      <c r="E43" s="247"/>
      <c r="F43" s="91" t="s">
        <v>126</v>
      </c>
      <c r="G43" s="88"/>
      <c r="H43" s="237"/>
      <c r="I43" s="237"/>
      <c r="J43" s="119" t="s">
        <v>254</v>
      </c>
      <c r="K43" s="120"/>
      <c r="L43" s="120"/>
      <c r="M43" s="120"/>
      <c r="N43" s="75"/>
      <c r="O43" s="79"/>
      <c r="P43" s="79"/>
      <c r="Q43" s="52"/>
      <c r="R43" s="52"/>
      <c r="S43" s="52"/>
      <c r="T43" s="52"/>
      <c r="U43" s="52"/>
      <c r="V43" s="52"/>
      <c r="W43" s="53"/>
    </row>
    <row r="44" spans="1:27" ht="16.5" customHeight="1" thickBot="1" x14ac:dyDescent="0.25">
      <c r="A44" s="71"/>
      <c r="B44" s="227"/>
      <c r="C44" s="228"/>
      <c r="D44" s="228"/>
      <c r="E44" s="229"/>
      <c r="F44" s="230" t="s">
        <v>127</v>
      </c>
      <c r="G44" s="231"/>
      <c r="H44" s="234"/>
      <c r="I44" s="234"/>
      <c r="J44" s="232" t="s">
        <v>247</v>
      </c>
      <c r="K44" s="232"/>
      <c r="L44" s="232"/>
      <c r="M44" s="232"/>
      <c r="N44" s="232"/>
      <c r="O44" s="232"/>
      <c r="P44" s="232"/>
      <c r="Q44" s="232"/>
      <c r="R44" s="232"/>
      <c r="S44" s="232"/>
      <c r="T44" s="232"/>
      <c r="U44" s="232"/>
      <c r="V44" s="232"/>
      <c r="W44" s="233"/>
    </row>
    <row r="45" spans="1:27" ht="15" customHeight="1" x14ac:dyDescent="0.2">
      <c r="A45" s="54" t="s">
        <v>244</v>
      </c>
      <c r="B45" s="54" t="s">
        <v>250</v>
      </c>
      <c r="C45" s="54"/>
      <c r="D45" s="54"/>
      <c r="E45" s="54"/>
      <c r="F45" s="54"/>
      <c r="G45" s="54"/>
      <c r="H45" s="54"/>
      <c r="I45" s="54"/>
      <c r="J45" s="54"/>
      <c r="K45" s="54"/>
      <c r="L45" s="54"/>
      <c r="M45" s="54"/>
      <c r="N45" s="54"/>
      <c r="O45" s="54"/>
      <c r="P45" s="54"/>
      <c r="Q45" s="54"/>
      <c r="R45" s="54"/>
      <c r="S45" s="54"/>
      <c r="T45" s="54"/>
      <c r="U45" s="54"/>
      <c r="V45" s="54"/>
      <c r="W45" s="54"/>
      <c r="X45" s="46"/>
      <c r="Y45" s="46"/>
      <c r="Z45" s="46"/>
      <c r="AA45" s="46"/>
    </row>
    <row r="46" spans="1:27" ht="15" customHeight="1" x14ac:dyDescent="0.2">
      <c r="A46" s="57"/>
      <c r="B46" s="54" t="s">
        <v>243</v>
      </c>
      <c r="C46" s="57"/>
      <c r="D46" s="57"/>
      <c r="E46" s="57"/>
      <c r="F46" s="57"/>
      <c r="G46" s="57"/>
      <c r="H46" s="57"/>
      <c r="I46" s="57"/>
      <c r="J46" s="57"/>
      <c r="K46" s="57"/>
      <c r="L46" s="57"/>
      <c r="M46" s="57"/>
      <c r="N46" s="57"/>
      <c r="O46" s="57"/>
      <c r="P46" s="57"/>
      <c r="Q46" s="57"/>
      <c r="R46" s="57"/>
      <c r="S46" s="57"/>
      <c r="T46" s="57"/>
      <c r="U46" s="57"/>
      <c r="V46" s="57"/>
      <c r="W46" s="57"/>
    </row>
    <row r="47" spans="1:27" ht="15" customHeight="1" x14ac:dyDescent="0.2">
      <c r="A47" s="57"/>
      <c r="B47" s="46" t="s">
        <v>253</v>
      </c>
      <c r="C47" s="46"/>
      <c r="D47" s="46"/>
      <c r="E47" s="46"/>
      <c r="F47" s="46"/>
      <c r="G47" s="46"/>
      <c r="H47" s="46"/>
      <c r="I47" s="46"/>
      <c r="J47" s="46"/>
      <c r="K47" s="46"/>
      <c r="L47" s="46"/>
      <c r="M47" s="46"/>
      <c r="N47" s="46"/>
      <c r="O47" s="46"/>
      <c r="P47" s="46"/>
      <c r="Q47" s="46"/>
      <c r="R47" s="46"/>
      <c r="S47" s="46"/>
      <c r="T47" s="46"/>
      <c r="U47" s="54"/>
      <c r="V47" s="54"/>
      <c r="W47" s="54"/>
      <c r="X47" s="218"/>
    </row>
    <row r="48" spans="1:27" ht="15" customHeight="1" x14ac:dyDescent="0.2">
      <c r="A48" s="57"/>
      <c r="B48" s="46" t="s">
        <v>249</v>
      </c>
      <c r="C48" s="46"/>
      <c r="D48" s="46"/>
      <c r="E48" s="46"/>
      <c r="F48" s="46"/>
      <c r="G48" s="46"/>
      <c r="H48" s="46"/>
      <c r="I48" s="46"/>
      <c r="J48" s="46"/>
      <c r="K48" s="46"/>
      <c r="L48" s="46"/>
      <c r="M48" s="46"/>
      <c r="N48" s="46"/>
      <c r="O48" s="46"/>
      <c r="P48" s="46"/>
      <c r="Q48" s="46"/>
      <c r="R48" s="46"/>
      <c r="S48" s="46"/>
      <c r="T48" s="46"/>
      <c r="U48" s="54"/>
      <c r="V48" s="54"/>
      <c r="W48" s="54"/>
      <c r="X48" s="218"/>
    </row>
    <row r="49" spans="1:23" ht="15" customHeight="1" x14ac:dyDescent="0.2">
      <c r="A49" s="57"/>
      <c r="B49" s="60" t="s">
        <v>251</v>
      </c>
      <c r="C49" s="57"/>
      <c r="D49" s="57"/>
      <c r="E49" s="57"/>
      <c r="F49" s="57"/>
      <c r="G49" s="57"/>
      <c r="H49" s="57"/>
      <c r="I49" s="57"/>
      <c r="J49" s="57"/>
      <c r="K49" s="57"/>
      <c r="L49" s="57"/>
      <c r="M49" s="57"/>
      <c r="N49" s="57"/>
      <c r="O49" s="57"/>
      <c r="P49" s="57"/>
      <c r="Q49" s="57"/>
      <c r="R49" s="57"/>
      <c r="S49" s="57"/>
      <c r="T49" s="57"/>
      <c r="U49" s="57"/>
      <c r="V49" s="57"/>
      <c r="W49" s="57"/>
    </row>
    <row r="50" spans="1:23" ht="15" customHeight="1" x14ac:dyDescent="0.2">
      <c r="A50" s="57"/>
      <c r="B50" s="60" t="s">
        <v>125</v>
      </c>
      <c r="C50" s="57"/>
      <c r="D50" s="57"/>
      <c r="E50" s="57"/>
      <c r="F50" s="57"/>
      <c r="G50" s="57"/>
      <c r="H50" s="57"/>
      <c r="I50" s="57"/>
      <c r="J50" s="57"/>
      <c r="K50" s="57"/>
      <c r="L50" s="57"/>
      <c r="M50" s="57"/>
      <c r="N50" s="57"/>
      <c r="O50" s="57"/>
      <c r="P50" s="57"/>
      <c r="Q50" s="57"/>
      <c r="R50" s="57"/>
      <c r="S50" s="57"/>
      <c r="T50" s="57"/>
      <c r="U50" s="57"/>
      <c r="V50" s="57"/>
      <c r="W50" s="57"/>
    </row>
    <row r="51" spans="1:23" ht="15" customHeight="1" x14ac:dyDescent="0.2">
      <c r="A51" s="57" t="s">
        <v>55</v>
      </c>
      <c r="B51" s="57"/>
      <c r="C51" s="57"/>
      <c r="D51" s="57"/>
      <c r="E51" s="57"/>
      <c r="F51" s="57"/>
      <c r="G51" s="57"/>
      <c r="H51" s="57"/>
      <c r="I51" s="57"/>
      <c r="J51" s="57"/>
      <c r="K51" s="57"/>
      <c r="L51" s="57"/>
      <c r="M51" s="57"/>
      <c r="N51" s="57"/>
      <c r="O51" s="57"/>
      <c r="P51" s="57"/>
      <c r="Q51" s="57"/>
      <c r="R51" s="57"/>
      <c r="S51" s="57"/>
      <c r="T51" s="57"/>
      <c r="U51" s="57"/>
      <c r="V51" s="57"/>
      <c r="W51" s="57"/>
    </row>
    <row r="52" spans="1:23" x14ac:dyDescent="0.2">
      <c r="A52" s="57"/>
      <c r="B52" s="57"/>
      <c r="C52" s="57"/>
      <c r="D52" s="257"/>
      <c r="E52" s="257"/>
      <c r="F52" s="257"/>
      <c r="G52" s="257"/>
      <c r="H52" s="257"/>
      <c r="I52" s="257"/>
      <c r="J52" s="261" t="s">
        <v>239</v>
      </c>
      <c r="K52" s="262"/>
      <c r="L52" s="263"/>
      <c r="M52" s="258" t="s">
        <v>58</v>
      </c>
      <c r="N52" s="259"/>
      <c r="O52" s="260"/>
      <c r="P52" s="258" t="s">
        <v>56</v>
      </c>
      <c r="Q52" s="259"/>
      <c r="R52" s="260"/>
      <c r="S52" s="57"/>
      <c r="T52" s="57"/>
      <c r="U52" s="57"/>
      <c r="V52" s="57"/>
      <c r="W52" s="57"/>
    </row>
    <row r="53" spans="1:23" x14ac:dyDescent="0.2">
      <c r="A53" s="57"/>
      <c r="B53" s="57"/>
      <c r="C53" s="57"/>
      <c r="D53" s="64"/>
      <c r="E53" s="64"/>
      <c r="F53" s="64"/>
      <c r="G53" s="64"/>
      <c r="H53" s="64"/>
      <c r="I53" s="64"/>
      <c r="J53" s="66"/>
      <c r="K53" s="67"/>
      <c r="L53" s="72"/>
      <c r="M53" s="66"/>
      <c r="N53" s="67"/>
      <c r="O53" s="72"/>
      <c r="P53" s="67"/>
      <c r="Q53" s="67"/>
      <c r="R53" s="72"/>
      <c r="S53" s="64"/>
      <c r="T53" s="57"/>
      <c r="U53" s="57"/>
      <c r="V53" s="57"/>
      <c r="W53" s="57"/>
    </row>
    <row r="54" spans="1:23" x14ac:dyDescent="0.2">
      <c r="A54" s="57"/>
      <c r="B54" s="57"/>
      <c r="C54" s="57"/>
      <c r="D54" s="64"/>
      <c r="E54" s="64"/>
      <c r="F54" s="64"/>
      <c r="G54" s="64"/>
      <c r="H54" s="64"/>
      <c r="I54" s="64"/>
      <c r="J54" s="68"/>
      <c r="K54" s="64"/>
      <c r="L54" s="73"/>
      <c r="M54" s="68"/>
      <c r="N54" s="64"/>
      <c r="O54" s="73"/>
      <c r="P54" s="64"/>
      <c r="Q54" s="64"/>
      <c r="R54" s="73"/>
      <c r="S54" s="64"/>
      <c r="T54" s="57"/>
      <c r="U54" s="57"/>
      <c r="V54" s="57"/>
      <c r="W54" s="57"/>
    </row>
    <row r="55" spans="1:23" x14ac:dyDescent="0.2">
      <c r="A55" s="57"/>
      <c r="B55" s="57"/>
      <c r="C55" s="57"/>
      <c r="D55" s="64"/>
      <c r="E55" s="64"/>
      <c r="F55" s="64"/>
      <c r="G55" s="64"/>
      <c r="H55" s="64"/>
      <c r="I55" s="64"/>
      <c r="J55" s="68"/>
      <c r="K55" s="64"/>
      <c r="L55" s="73"/>
      <c r="M55" s="68"/>
      <c r="N55" s="64"/>
      <c r="O55" s="73"/>
      <c r="P55" s="64"/>
      <c r="Q55" s="64"/>
      <c r="R55" s="73"/>
      <c r="S55" s="64"/>
      <c r="T55" s="57"/>
      <c r="U55" s="57"/>
      <c r="V55" s="57"/>
      <c r="W55" s="57"/>
    </row>
    <row r="56" spans="1:23" x14ac:dyDescent="0.2">
      <c r="A56" s="57"/>
      <c r="B56" s="57"/>
      <c r="C56" s="57"/>
      <c r="D56" s="64"/>
      <c r="E56" s="64"/>
      <c r="F56" s="64"/>
      <c r="G56" s="64"/>
      <c r="H56" s="64"/>
      <c r="I56" s="64"/>
      <c r="J56" s="69"/>
      <c r="K56" s="70"/>
      <c r="L56" s="74"/>
      <c r="M56" s="69"/>
      <c r="N56" s="70"/>
      <c r="O56" s="74"/>
      <c r="P56" s="70"/>
      <c r="Q56" s="70"/>
      <c r="R56" s="74"/>
      <c r="S56" s="64"/>
      <c r="T56" s="57"/>
      <c r="U56" s="57"/>
      <c r="V56" s="57"/>
      <c r="W56" s="57"/>
    </row>
  </sheetData>
  <mergeCells count="80">
    <mergeCell ref="R9:X9"/>
    <mergeCell ref="U25:V25"/>
    <mergeCell ref="D23:X23"/>
    <mergeCell ref="I28:K28"/>
    <mergeCell ref="L28:N28"/>
    <mergeCell ref="D25:E25"/>
    <mergeCell ref="F28:H28"/>
    <mergeCell ref="U28:W28"/>
    <mergeCell ref="J25:K25"/>
    <mergeCell ref="P25:Q25"/>
    <mergeCell ref="O28:Q28"/>
    <mergeCell ref="R28:T28"/>
    <mergeCell ref="A1:W1"/>
    <mergeCell ref="R5:X5"/>
    <mergeCell ref="R6:X6"/>
    <mergeCell ref="T3:X3"/>
    <mergeCell ref="L5:Q5"/>
    <mergeCell ref="L6:Q6"/>
    <mergeCell ref="L7:Q7"/>
    <mergeCell ref="J34:K34"/>
    <mergeCell ref="M34:N34"/>
    <mergeCell ref="P34:Q34"/>
    <mergeCell ref="L33:U33"/>
    <mergeCell ref="J32:K32"/>
    <mergeCell ref="L10:Q10"/>
    <mergeCell ref="R7:X7"/>
    <mergeCell ref="R10:X10"/>
    <mergeCell ref="U29:W29"/>
    <mergeCell ref="S29:T29"/>
    <mergeCell ref="S31:T31"/>
    <mergeCell ref="R30:T30"/>
    <mergeCell ref="V31:W31"/>
    <mergeCell ref="U30:W30"/>
    <mergeCell ref="K9:Q9"/>
    <mergeCell ref="G31:H31"/>
    <mergeCell ref="G29:H29"/>
    <mergeCell ref="G30:H30"/>
    <mergeCell ref="B29:E29"/>
    <mergeCell ref="B30:E30"/>
    <mergeCell ref="B31:E31"/>
    <mergeCell ref="O30:Q30"/>
    <mergeCell ref="M29:N29"/>
    <mergeCell ref="M30:N30"/>
    <mergeCell ref="J31:K31"/>
    <mergeCell ref="J29:K29"/>
    <mergeCell ref="J30:K30"/>
    <mergeCell ref="P29:Q29"/>
    <mergeCell ref="P31:Q31"/>
    <mergeCell ref="M31:N31"/>
    <mergeCell ref="V32:W32"/>
    <mergeCell ref="V33:W33"/>
    <mergeCell ref="V35:W35"/>
    <mergeCell ref="S34:T34"/>
    <mergeCell ref="V34:W34"/>
    <mergeCell ref="L32:U32"/>
    <mergeCell ref="R35:S35"/>
    <mergeCell ref="K35:L35"/>
    <mergeCell ref="I33:K33"/>
    <mergeCell ref="D52:F52"/>
    <mergeCell ref="G52:I52"/>
    <mergeCell ref="P52:R52"/>
    <mergeCell ref="M52:O52"/>
    <mergeCell ref="J52:L52"/>
    <mergeCell ref="G34:H34"/>
    <mergeCell ref="G32:H32"/>
    <mergeCell ref="G33:H33"/>
    <mergeCell ref="B43:E43"/>
    <mergeCell ref="B36:E36"/>
    <mergeCell ref="B32:E32"/>
    <mergeCell ref="B33:E33"/>
    <mergeCell ref="B34:E34"/>
    <mergeCell ref="H44:I44"/>
    <mergeCell ref="V36:W36"/>
    <mergeCell ref="H43:I43"/>
    <mergeCell ref="I42:V42"/>
    <mergeCell ref="N36:O36"/>
    <mergeCell ref="K37:L37"/>
    <mergeCell ref="P37:Q37"/>
    <mergeCell ref="V37:W37"/>
    <mergeCell ref="N39:O39"/>
  </mergeCells>
  <phoneticPr fontId="1"/>
  <dataValidations xWindow="790" yWindow="156" count="20">
    <dataValidation type="list" allowBlank="1" showInputMessage="1" showErrorMessage="1" sqref="M36" xr:uid="{00000000-0002-0000-0000-000000000000}">
      <formula1>"1,2,3,4,5,6,7,8,9,10,11,12,13,14,15,16,17,18,19,20,21,22,23,24,25,26,27,28,29,30,31,32,33,34,35,36,37,38,39,40,41,42,43,44,45"</formula1>
    </dataValidation>
    <dataValidation type="list" allowBlank="1" showInputMessage="1" showErrorMessage="1" sqref="O37 F34 U37 I34" xr:uid="{00000000-0002-0000-0000-000001000000}">
      <formula1>"1,2,3,4"</formula1>
    </dataValidation>
    <dataValidation type="list" allowBlank="1" showInputMessage="1" showErrorMessage="1" sqref="O40 F29:F30 L29:L31 U34 I32" xr:uid="{00000000-0002-0000-0000-000002000000}">
      <formula1>"1,2"</formula1>
    </dataValidation>
    <dataValidation type="list" allowBlank="1" showInputMessage="1" showErrorMessage="1" sqref="R29 Q35 R34 O34 L34 O29 I31 S40 O31 F31" xr:uid="{00000000-0002-0000-0000-000003000000}">
      <formula1>"1"</formula1>
    </dataValidation>
    <dataValidation type="list" allowBlank="1" showInputMessage="1" showErrorMessage="1" sqref="J35" xr:uid="{00000000-0002-0000-0000-000004000000}">
      <formula1>"1,2,3"</formula1>
    </dataValidation>
    <dataValidation type="list" allowBlank="1" showInputMessage="1" showErrorMessage="1" sqref="F40:F41 J40:J41 D16:D18 L16:L18" xr:uid="{00000000-0002-0000-0000-000005000000}">
      <formula1>"□,■"</formula1>
    </dataValidation>
    <dataValidation type="list" allowBlank="1" showInputMessage="1" showErrorMessage="1" sqref="K20:K21" xr:uid="{00000000-0002-0000-0000-000006000000}">
      <formula1>"月,火,水,木,金,土,日"</formula1>
    </dataValidation>
    <dataValidation type="list" allowBlank="1" showInputMessage="1" showErrorMessage="1" sqref="N39:O39 H43:I44" xr:uid="{00000000-0002-0000-0000-000007000000}">
      <formula1>"使用する"</formula1>
    </dataValidation>
    <dataValidation type="list" allowBlank="1" showInputMessage="1" showErrorMessage="1" sqref="F32" xr:uid="{00000000-0002-0000-0000-000008000000}">
      <formula1>"1,2,3,4,5,6,7,8,9,10"</formula1>
    </dataValidation>
    <dataValidation type="list" allowBlank="1" showInputMessage="1" showErrorMessage="1" sqref="L32:U32" xr:uid="{00000000-0002-0000-0000-000009000000}">
      <formula1>"1,2,3,4,5,6,7,8,9,10,11"</formula1>
    </dataValidation>
    <dataValidation type="list" allowBlank="1" showInputMessage="1" showErrorMessage="1" sqref="L33:U33" xr:uid="{00000000-0002-0000-0000-00000A000000}">
      <formula1>"1,2,3,4,5,6,7,8,9,10,11,12,13,14,15,16,17,18,19,20,21,22,23,24,25,26"</formula1>
    </dataValidation>
    <dataValidation type="list" allowBlank="1" showInputMessage="1" showErrorMessage="1" sqref="U36 J37" xr:uid="{00000000-0002-0000-0000-00000B000000}">
      <formula1>"1,2,3,4,5,6"</formula1>
    </dataValidation>
    <dataValidation type="list" allowBlank="1" showInputMessage="1" showErrorMessage="1" sqref="I33" xr:uid="{00000000-0002-0000-0000-00000C000000}">
      <formula1>"1,2,3,4,5"</formula1>
    </dataValidation>
    <dataValidation type="list" allowBlank="1" showInputMessage="1" showErrorMessage="1" sqref="F33" xr:uid="{00000000-0002-0000-0000-00000D000000}">
      <formula1>"1,2,3,4,5,6,7,8,9,10,11,12,13,14,15,16,17,18,19,20,21,22,23,24,25,26,27,28,29,30,31,32,33,34,35,36,37,38,39,40,41,42,43,44,45,46,47,48,49,50,51,52,53,54,55,56,57,58,59,60,61,62,63,64,65,66,67,68,69,70,71,72,73,74,75,76,77,78,79,80"</formula1>
    </dataValidation>
    <dataValidation allowBlank="1" showInputMessage="1" showErrorMessage="1" prompt="外部利用_x000a_⇒主催団体名_x000a_内部利用_x000a_⇒所属名" sqref="R5:X5" xr:uid="{00000000-0002-0000-0000-00000E000000}"/>
    <dataValidation allowBlank="1" showInputMessage="1" showErrorMessage="1" promptTitle="外部利用の場合" prompt="「講義室等の貸付許可願」にある連絡担当者と同一人であり、本学教職員である事が条件となります。" sqref="R9:X9" xr:uid="{00000000-0002-0000-0000-00000F000000}"/>
    <dataValidation type="list" allowBlank="1" showErrorMessage="1" prompt="_x000a_" sqref="I29:I30" xr:uid="{26941D3A-04C2-419B-A303-FBFDAE970A7F}">
      <formula1>"1,2"</formula1>
    </dataValidation>
    <dataValidation type="list" allowBlank="1" showInputMessage="1" showErrorMessage="1" prompt="部屋内設置のポータブル_x000a_プロジェクターをご利用_x000a_ください。" sqref="R31" xr:uid="{A8058290-9F77-40E0-BC3C-07D7E2DC9FF1}">
      <formula1>"1"</formula1>
    </dataValidation>
    <dataValidation type="list" allowBlank="1" showInputMessage="1" showErrorMessage="1" prompt="H２棟すずかけ通りに面したガラスケースの掲示板です。" sqref="V35:W35" xr:uid="{ED6CD066-5BDD-4D24-9023-BB60D34AF6D2}">
      <formula1>"使用する"</formula1>
    </dataValidation>
    <dataValidation allowBlank="1" showInputMessage="1" showErrorMessage="1" promptTitle="外部利用の場合" prompt="「講義室等の貸付許可願」にある連絡担当者と同一人であり、「本学教職員」である事が条件となります。" sqref="R6:X6" xr:uid="{C2B11B4F-8914-4059-BD45-E4CA157027B8}"/>
  </dataValidations>
  <pageMargins left="0.55118110236220474" right="0.35433070866141736" top="0.59055118110236227" bottom="0.19685039370078741" header="0.51181102362204722" footer="0.51181102362204722"/>
  <pageSetup paperSize="9" scale="89" orientation="portrait" horizontalDpi="300"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53"/>
  <sheetViews>
    <sheetView tabSelected="1" topLeftCell="A28" zoomScaleNormal="100" zoomScaleSheetLayoutView="100" workbookViewId="0">
      <selection activeCell="AB38" sqref="AB38"/>
    </sheetView>
  </sheetViews>
  <sheetFormatPr defaultColWidth="9" defaultRowHeight="13.2" x14ac:dyDescent="0.2"/>
  <cols>
    <col min="1" max="1" width="5.109375" style="131" customWidth="1"/>
    <col min="2" max="22" width="3.6640625" style="131" customWidth="1"/>
    <col min="23" max="23" width="5.77734375" style="131" customWidth="1"/>
    <col min="24" max="24" width="6" style="131" customWidth="1"/>
    <col min="25" max="25" width="3.6640625" style="131" customWidth="1"/>
    <col min="26" max="16384" width="9" style="131"/>
  </cols>
  <sheetData>
    <row r="1" spans="1:25" x14ac:dyDescent="0.2">
      <c r="A1" s="313" t="s">
        <v>259</v>
      </c>
      <c r="B1" s="313"/>
      <c r="C1" s="313"/>
      <c r="D1" s="313"/>
      <c r="E1" s="313"/>
      <c r="F1" s="313"/>
      <c r="G1" s="313"/>
      <c r="H1" s="313"/>
      <c r="I1" s="313"/>
      <c r="J1" s="313"/>
      <c r="K1" s="313"/>
      <c r="L1" s="313"/>
      <c r="M1" s="313"/>
      <c r="N1" s="313"/>
      <c r="O1" s="313"/>
      <c r="P1" s="313"/>
      <c r="Q1" s="313"/>
      <c r="R1" s="313"/>
      <c r="S1" s="313"/>
      <c r="T1" s="313"/>
      <c r="U1" s="313"/>
      <c r="V1" s="313"/>
      <c r="W1" s="313"/>
    </row>
    <row r="2" spans="1:25" x14ac:dyDescent="0.2">
      <c r="A2" s="132"/>
      <c r="B2" s="132"/>
      <c r="C2" s="132"/>
      <c r="D2" s="132"/>
      <c r="E2" s="132"/>
      <c r="F2" s="132"/>
      <c r="G2" s="132"/>
      <c r="H2" s="132"/>
      <c r="I2" s="132"/>
      <c r="J2" s="132"/>
      <c r="K2" s="132"/>
      <c r="L2" s="132"/>
      <c r="M2" s="132"/>
      <c r="N2" s="132"/>
      <c r="O2" s="132"/>
      <c r="P2" s="132"/>
      <c r="Q2" s="132"/>
      <c r="R2" s="132"/>
      <c r="S2" s="132"/>
      <c r="T2" s="132"/>
      <c r="U2" s="132"/>
      <c r="V2" s="132"/>
      <c r="W2" s="132"/>
    </row>
    <row r="3" spans="1:25" ht="15" customHeight="1" x14ac:dyDescent="0.2">
      <c r="A3" s="133"/>
      <c r="B3" s="133"/>
      <c r="C3" s="133"/>
      <c r="D3" s="133"/>
      <c r="E3" s="133"/>
      <c r="F3" s="133"/>
      <c r="G3" s="133"/>
      <c r="H3" s="133"/>
      <c r="I3" s="133"/>
      <c r="J3" s="133"/>
      <c r="K3" s="133"/>
      <c r="L3" s="133"/>
      <c r="M3" s="133"/>
      <c r="N3" s="133"/>
      <c r="O3" s="134"/>
      <c r="Q3" s="135"/>
      <c r="R3" s="135" t="s">
        <v>200</v>
      </c>
      <c r="S3" s="136"/>
      <c r="T3" s="316">
        <f ca="1">TODAY()</f>
        <v>45729</v>
      </c>
      <c r="U3" s="316"/>
      <c r="V3" s="316"/>
      <c r="W3" s="316"/>
      <c r="X3" s="316"/>
    </row>
    <row r="4" spans="1:25" ht="15" customHeight="1" x14ac:dyDescent="0.2">
      <c r="A4" s="134" t="s">
        <v>257</v>
      </c>
      <c r="B4" s="134"/>
      <c r="C4" s="134"/>
      <c r="D4" s="134"/>
      <c r="E4" s="134"/>
      <c r="F4" s="134"/>
      <c r="G4" s="134"/>
      <c r="H4" s="134"/>
      <c r="I4" s="134"/>
      <c r="J4" s="134"/>
      <c r="K4" s="134"/>
      <c r="L4" s="134"/>
      <c r="M4" s="134"/>
      <c r="N4" s="134"/>
      <c r="O4" s="134"/>
      <c r="P4" s="134"/>
      <c r="Q4" s="134"/>
      <c r="R4" s="134"/>
      <c r="S4" s="134"/>
      <c r="T4" s="134"/>
      <c r="U4" s="134"/>
      <c r="V4" s="134"/>
      <c r="W4" s="134"/>
    </row>
    <row r="5" spans="1:25" ht="15" customHeight="1" x14ac:dyDescent="0.2">
      <c r="A5" s="133"/>
      <c r="B5" s="133"/>
      <c r="C5" s="133"/>
      <c r="D5" s="133"/>
      <c r="E5" s="134"/>
      <c r="F5" s="134"/>
      <c r="G5" s="134"/>
      <c r="H5" s="134"/>
      <c r="I5" s="134"/>
      <c r="J5" s="134"/>
      <c r="K5" s="134"/>
      <c r="L5" s="317" t="s">
        <v>201</v>
      </c>
      <c r="M5" s="317"/>
      <c r="N5" s="317"/>
      <c r="O5" s="317"/>
      <c r="P5" s="317"/>
      <c r="Q5" s="317"/>
      <c r="R5" s="314" t="s">
        <v>252</v>
      </c>
      <c r="S5" s="314"/>
      <c r="T5" s="314"/>
      <c r="U5" s="314"/>
      <c r="V5" s="314"/>
      <c r="W5" s="314"/>
      <c r="X5" s="314"/>
      <c r="Y5" s="205"/>
    </row>
    <row r="6" spans="1:25" ht="15" customHeight="1" x14ac:dyDescent="0.2">
      <c r="A6" s="133"/>
      <c r="B6" s="133"/>
      <c r="C6" s="133"/>
      <c r="D6" s="133"/>
      <c r="E6" s="134"/>
      <c r="F6" s="134"/>
      <c r="G6" s="134"/>
      <c r="H6" s="134"/>
      <c r="I6" s="134"/>
      <c r="J6" s="134"/>
      <c r="K6" s="134"/>
      <c r="L6" s="317" t="s">
        <v>180</v>
      </c>
      <c r="M6" s="317"/>
      <c r="N6" s="317"/>
      <c r="O6" s="317"/>
      <c r="P6" s="317"/>
      <c r="Q6" s="317"/>
      <c r="R6" s="315" t="s">
        <v>182</v>
      </c>
      <c r="S6" s="315"/>
      <c r="T6" s="315"/>
      <c r="U6" s="315"/>
      <c r="V6" s="315"/>
      <c r="W6" s="315"/>
      <c r="X6" s="315"/>
      <c r="Y6" s="205"/>
    </row>
    <row r="7" spans="1:25" ht="15" customHeight="1" x14ac:dyDescent="0.2">
      <c r="A7" s="133"/>
      <c r="B7" s="133"/>
      <c r="C7" s="133"/>
      <c r="D7" s="133"/>
      <c r="E7" s="134"/>
      <c r="F7" s="134"/>
      <c r="G7" s="134"/>
      <c r="H7" s="134"/>
      <c r="I7" s="134"/>
      <c r="J7" s="134"/>
      <c r="K7" s="134"/>
      <c r="L7" s="317" t="s">
        <v>153</v>
      </c>
      <c r="M7" s="317"/>
      <c r="N7" s="317"/>
      <c r="O7" s="317"/>
      <c r="P7" s="317"/>
      <c r="Q7" s="317"/>
      <c r="R7" s="315">
        <v>5993</v>
      </c>
      <c r="S7" s="315"/>
      <c r="T7" s="315"/>
      <c r="U7" s="315"/>
      <c r="V7" s="315"/>
      <c r="W7" s="315"/>
      <c r="X7" s="315"/>
      <c r="Y7" s="205"/>
    </row>
    <row r="8" spans="1:25" s="150" customFormat="1" ht="15" customHeight="1" x14ac:dyDescent="0.2">
      <c r="A8" s="135"/>
      <c r="B8" s="135"/>
      <c r="C8" s="135"/>
      <c r="D8" s="135"/>
      <c r="E8" s="136"/>
      <c r="F8" s="136"/>
      <c r="G8" s="136"/>
      <c r="H8" s="136"/>
      <c r="I8" s="136"/>
      <c r="J8" s="136"/>
      <c r="K8" s="137"/>
      <c r="L8" s="137"/>
      <c r="M8" s="137"/>
      <c r="N8" s="137"/>
      <c r="O8" s="137"/>
      <c r="P8" s="137"/>
      <c r="Q8" s="137"/>
      <c r="R8" s="138"/>
      <c r="S8" s="138"/>
      <c r="T8" s="138"/>
      <c r="U8" s="138"/>
      <c r="V8" s="138"/>
      <c r="W8" s="138"/>
      <c r="X8" s="138"/>
      <c r="Y8" s="205"/>
    </row>
    <row r="9" spans="1:25" ht="15" customHeight="1" x14ac:dyDescent="0.2">
      <c r="A9" s="133"/>
      <c r="B9" s="133"/>
      <c r="C9" s="133"/>
      <c r="D9" s="133"/>
      <c r="E9" s="134"/>
      <c r="F9" s="134"/>
      <c r="G9" s="134"/>
      <c r="H9" s="134"/>
      <c r="I9" s="134"/>
      <c r="J9" s="134"/>
      <c r="K9" s="317" t="s">
        <v>181</v>
      </c>
      <c r="L9" s="317"/>
      <c r="M9" s="317"/>
      <c r="N9" s="317"/>
      <c r="O9" s="317"/>
      <c r="P9" s="317"/>
      <c r="Q9" s="317"/>
      <c r="R9" s="315" t="s">
        <v>183</v>
      </c>
      <c r="S9" s="315"/>
      <c r="T9" s="315"/>
      <c r="U9" s="315"/>
      <c r="V9" s="315"/>
      <c r="W9" s="315"/>
      <c r="X9" s="315"/>
      <c r="Y9" s="205"/>
    </row>
    <row r="10" spans="1:25" ht="15" customHeight="1" x14ac:dyDescent="0.2">
      <c r="A10" s="133"/>
      <c r="B10" s="133"/>
      <c r="C10" s="133"/>
      <c r="D10" s="133"/>
      <c r="E10" s="134"/>
      <c r="F10" s="134"/>
      <c r="G10" s="134"/>
      <c r="H10" s="134"/>
      <c r="I10" s="134"/>
      <c r="J10" s="134"/>
      <c r="K10" s="134"/>
      <c r="L10" s="317" t="s">
        <v>153</v>
      </c>
      <c r="M10" s="317"/>
      <c r="N10" s="317"/>
      <c r="O10" s="317"/>
      <c r="P10" s="317"/>
      <c r="Q10" s="317"/>
      <c r="R10" s="315">
        <v>5888</v>
      </c>
      <c r="S10" s="315"/>
      <c r="T10" s="315"/>
      <c r="U10" s="315"/>
      <c r="V10" s="315"/>
      <c r="W10" s="315"/>
      <c r="X10" s="315"/>
      <c r="Y10" s="205"/>
    </row>
    <row r="11" spans="1:25" ht="10.5" customHeight="1" x14ac:dyDescent="0.2">
      <c r="A11" s="134"/>
      <c r="B11" s="134"/>
      <c r="C11" s="134"/>
      <c r="D11" s="134"/>
      <c r="E11" s="134"/>
      <c r="F11" s="134"/>
      <c r="G11" s="134"/>
      <c r="H11" s="134"/>
      <c r="I11" s="134"/>
      <c r="J11" s="134"/>
      <c r="K11" s="134"/>
      <c r="L11" s="134"/>
      <c r="M11" s="134"/>
      <c r="N11" s="134"/>
      <c r="O11" s="134"/>
      <c r="P11" s="134"/>
      <c r="Q11" s="134"/>
      <c r="R11" s="134"/>
      <c r="S11" s="134"/>
      <c r="T11" s="134"/>
      <c r="U11" s="134"/>
      <c r="V11" s="134"/>
      <c r="W11" s="134"/>
      <c r="X11" s="139"/>
    </row>
    <row r="12" spans="1:25" ht="15" customHeight="1" x14ac:dyDescent="0.2">
      <c r="A12" s="134" t="s">
        <v>43</v>
      </c>
      <c r="B12" s="134"/>
      <c r="C12" s="134"/>
      <c r="D12" s="134"/>
      <c r="E12" s="134"/>
      <c r="F12" s="134"/>
      <c r="G12" s="134"/>
      <c r="H12" s="134"/>
      <c r="I12" s="134"/>
      <c r="J12" s="134"/>
      <c r="K12" s="134"/>
      <c r="L12" s="134"/>
      <c r="M12" s="134"/>
      <c r="N12" s="134"/>
      <c r="O12" s="134"/>
      <c r="P12" s="134"/>
      <c r="Q12" s="134"/>
      <c r="R12" s="134"/>
      <c r="S12" s="134"/>
      <c r="T12" s="134"/>
      <c r="U12" s="134"/>
      <c r="V12" s="134"/>
      <c r="W12" s="134"/>
    </row>
    <row r="13" spans="1:25" ht="15" customHeight="1" x14ac:dyDescent="0.2">
      <c r="A13" s="134" t="s">
        <v>258</v>
      </c>
      <c r="B13" s="134"/>
      <c r="C13" s="134"/>
      <c r="D13" s="134"/>
      <c r="E13" s="134"/>
      <c r="F13" s="134"/>
      <c r="G13" s="134"/>
      <c r="H13" s="134"/>
      <c r="I13" s="134"/>
      <c r="J13" s="134"/>
      <c r="K13" s="134"/>
      <c r="L13" s="134"/>
      <c r="M13" s="134"/>
      <c r="N13" s="134"/>
      <c r="O13" s="134"/>
      <c r="P13" s="134"/>
      <c r="Q13" s="134"/>
      <c r="R13" s="134"/>
      <c r="S13" s="134"/>
      <c r="T13" s="134"/>
      <c r="U13" s="134"/>
      <c r="V13" s="134"/>
      <c r="W13" s="134"/>
    </row>
    <row r="14" spans="1:25" ht="15" customHeight="1" x14ac:dyDescent="0.2">
      <c r="A14" s="140" t="s">
        <v>154</v>
      </c>
      <c r="B14" s="134"/>
      <c r="C14" s="134"/>
      <c r="D14" s="134"/>
      <c r="E14" s="134"/>
      <c r="F14" s="134"/>
      <c r="G14" s="134"/>
      <c r="H14" s="134"/>
      <c r="I14" s="134"/>
      <c r="J14" s="134"/>
      <c r="K14" s="134"/>
      <c r="L14" s="134"/>
      <c r="M14" s="134"/>
      <c r="N14" s="134"/>
      <c r="O14" s="134"/>
      <c r="P14" s="134"/>
      <c r="Q14" s="134"/>
      <c r="R14" s="134"/>
      <c r="S14" s="134"/>
      <c r="T14" s="134"/>
      <c r="U14" s="134"/>
      <c r="V14" s="134"/>
      <c r="W14" s="134"/>
    </row>
    <row r="15" spans="1:25" ht="15" customHeight="1" x14ac:dyDescent="0.2">
      <c r="A15" s="134"/>
      <c r="B15" s="134"/>
      <c r="C15" s="134"/>
      <c r="D15" s="134"/>
      <c r="E15" s="134"/>
      <c r="F15" s="134"/>
      <c r="G15" s="134"/>
      <c r="H15" s="134"/>
      <c r="I15" s="134"/>
      <c r="J15" s="134"/>
      <c r="K15" s="134"/>
      <c r="L15" s="134"/>
      <c r="M15" s="134"/>
      <c r="N15" s="134"/>
      <c r="O15" s="134"/>
      <c r="P15" s="134"/>
      <c r="Q15" s="134"/>
      <c r="R15" s="134"/>
      <c r="S15" s="134"/>
      <c r="T15" s="134"/>
      <c r="U15" s="134"/>
      <c r="V15" s="134"/>
      <c r="W15" s="134"/>
    </row>
    <row r="16" spans="1:25" ht="15" customHeight="1" x14ac:dyDescent="0.2">
      <c r="A16" s="134" t="s">
        <v>155</v>
      </c>
      <c r="B16" s="134"/>
      <c r="C16" s="141"/>
      <c r="D16" s="142" t="s">
        <v>139</v>
      </c>
      <c r="E16" s="134" t="s">
        <v>157</v>
      </c>
      <c r="F16" s="134"/>
      <c r="G16" s="134"/>
      <c r="H16" s="134"/>
      <c r="I16" s="134"/>
      <c r="J16" s="134"/>
      <c r="K16" s="134"/>
      <c r="L16" s="142" t="s">
        <v>139</v>
      </c>
      <c r="M16" s="134" t="s">
        <v>63</v>
      </c>
      <c r="N16" s="134"/>
      <c r="O16" s="134"/>
      <c r="P16" s="134"/>
      <c r="Q16" s="134"/>
      <c r="T16" s="134"/>
      <c r="U16" s="134"/>
      <c r="V16" s="134"/>
      <c r="W16" s="134"/>
    </row>
    <row r="17" spans="1:24" ht="15" customHeight="1" x14ac:dyDescent="0.2">
      <c r="A17" s="134"/>
      <c r="B17" s="134"/>
      <c r="D17" s="143" t="s">
        <v>156</v>
      </c>
      <c r="E17" s="134" t="s">
        <v>61</v>
      </c>
      <c r="F17" s="134"/>
      <c r="G17" s="134"/>
      <c r="H17" s="134"/>
      <c r="I17" s="134"/>
      <c r="L17" s="143" t="s">
        <v>137</v>
      </c>
      <c r="M17" s="134" t="s">
        <v>64</v>
      </c>
      <c r="N17" s="134"/>
      <c r="O17" s="134"/>
      <c r="P17" s="134"/>
      <c r="U17" s="134"/>
      <c r="V17" s="134"/>
      <c r="W17" s="134"/>
    </row>
    <row r="18" spans="1:24" ht="15" customHeight="1" x14ac:dyDescent="0.2">
      <c r="A18" s="134"/>
      <c r="B18" s="134"/>
      <c r="D18" s="143" t="s">
        <v>156</v>
      </c>
      <c r="E18" s="134" t="s">
        <v>65</v>
      </c>
      <c r="F18" s="134"/>
      <c r="G18" s="134"/>
      <c r="H18" s="134"/>
      <c r="I18" s="134"/>
      <c r="J18" s="134"/>
      <c r="K18" s="134"/>
      <c r="L18" s="143" t="s">
        <v>137</v>
      </c>
      <c r="M18" s="134" t="s">
        <v>62</v>
      </c>
      <c r="N18" s="134"/>
      <c r="O18" s="134"/>
      <c r="P18" s="134"/>
      <c r="Q18" s="134"/>
      <c r="T18" s="134"/>
      <c r="U18" s="134"/>
      <c r="V18" s="134"/>
      <c r="W18" s="134"/>
    </row>
    <row r="19" spans="1:24" ht="15" customHeight="1" x14ac:dyDescent="0.2">
      <c r="A19" s="134"/>
      <c r="B19" s="134"/>
      <c r="C19" s="134"/>
      <c r="D19" s="134"/>
      <c r="E19" s="134"/>
      <c r="F19" s="134"/>
      <c r="G19" s="134"/>
      <c r="H19" s="134" t="s">
        <v>158</v>
      </c>
      <c r="I19" s="134"/>
      <c r="J19" s="134"/>
      <c r="K19" s="134"/>
      <c r="L19" s="134"/>
      <c r="M19" s="134" t="s">
        <v>158</v>
      </c>
      <c r="N19" s="134"/>
      <c r="O19" s="134"/>
      <c r="P19" s="134"/>
      <c r="Q19" s="134"/>
      <c r="R19" s="134"/>
      <c r="S19" s="134"/>
      <c r="T19" s="134"/>
      <c r="U19" s="134"/>
      <c r="V19" s="134"/>
      <c r="W19" s="134"/>
    </row>
    <row r="20" spans="1:24" ht="15" customHeight="1" x14ac:dyDescent="0.2">
      <c r="A20" s="133" t="s">
        <v>66</v>
      </c>
      <c r="B20" s="133"/>
      <c r="D20" s="144" t="s">
        <v>242</v>
      </c>
      <c r="E20" s="142">
        <v>6</v>
      </c>
      <c r="F20" s="134" t="s">
        <v>60</v>
      </c>
      <c r="G20" s="142">
        <v>10</v>
      </c>
      <c r="H20" s="134" t="s">
        <v>59</v>
      </c>
      <c r="I20" s="142">
        <v>25</v>
      </c>
      <c r="J20" s="145" t="s">
        <v>67</v>
      </c>
      <c r="K20" s="146" t="s">
        <v>2</v>
      </c>
      <c r="L20" s="133" t="s">
        <v>159</v>
      </c>
      <c r="M20" s="147" t="s">
        <v>177</v>
      </c>
      <c r="N20" s="132" t="s">
        <v>160</v>
      </c>
      <c r="O20" s="147" t="s">
        <v>149</v>
      </c>
      <c r="P20" s="132" t="s">
        <v>161</v>
      </c>
      <c r="Q20" s="147" t="s">
        <v>150</v>
      </c>
      <c r="R20" s="132" t="s">
        <v>160</v>
      </c>
      <c r="S20" s="147" t="s">
        <v>149</v>
      </c>
      <c r="T20" s="148" t="s">
        <v>176</v>
      </c>
      <c r="U20" s="149"/>
      <c r="V20" s="148"/>
      <c r="W20" s="148"/>
    </row>
    <row r="21" spans="1:24" ht="15" customHeight="1" x14ac:dyDescent="0.2">
      <c r="A21" s="134"/>
      <c r="B21" s="134"/>
      <c r="D21" s="144" t="s">
        <v>242</v>
      </c>
      <c r="E21" s="142">
        <v>6</v>
      </c>
      <c r="F21" s="134" t="s">
        <v>60</v>
      </c>
      <c r="G21" s="142">
        <v>10</v>
      </c>
      <c r="H21" s="134" t="s">
        <v>59</v>
      </c>
      <c r="I21" s="142">
        <v>25</v>
      </c>
      <c r="J21" s="145" t="s">
        <v>67</v>
      </c>
      <c r="K21" s="146" t="s">
        <v>2</v>
      </c>
      <c r="L21" s="133" t="s">
        <v>159</v>
      </c>
      <c r="M21" s="147" t="s">
        <v>178</v>
      </c>
      <c r="N21" s="132" t="s">
        <v>160</v>
      </c>
      <c r="O21" s="147" t="s">
        <v>149</v>
      </c>
      <c r="P21" s="132" t="s">
        <v>161</v>
      </c>
      <c r="Q21" s="147" t="s">
        <v>150</v>
      </c>
      <c r="R21" s="132" t="s">
        <v>160</v>
      </c>
      <c r="S21" s="147" t="s">
        <v>149</v>
      </c>
      <c r="T21" s="148" t="s">
        <v>179</v>
      </c>
      <c r="U21" s="148"/>
      <c r="V21" s="148"/>
      <c r="W21" s="148"/>
    </row>
    <row r="22" spans="1:24" s="150" customFormat="1" ht="15" customHeight="1" x14ac:dyDescent="0.2">
      <c r="A22" s="136"/>
      <c r="B22" s="136"/>
      <c r="D22" s="151"/>
      <c r="E22" s="136"/>
      <c r="F22" s="136"/>
      <c r="G22" s="136"/>
      <c r="H22" s="136"/>
      <c r="I22" s="136"/>
      <c r="J22" s="152"/>
      <c r="K22" s="135"/>
      <c r="L22" s="135"/>
      <c r="M22" s="153"/>
      <c r="N22" s="154"/>
      <c r="O22" s="155"/>
      <c r="P22" s="154"/>
      <c r="Q22" s="153"/>
      <c r="R22" s="154"/>
      <c r="S22" s="153"/>
      <c r="T22" s="136"/>
      <c r="U22" s="136"/>
      <c r="V22" s="136"/>
      <c r="W22" s="136"/>
    </row>
    <row r="23" spans="1:24" ht="25.5" customHeight="1" x14ac:dyDescent="0.2">
      <c r="A23" s="134"/>
      <c r="B23" s="134"/>
      <c r="C23" s="134"/>
      <c r="D23" s="134"/>
      <c r="E23" s="134"/>
      <c r="F23" s="134"/>
      <c r="G23" s="134"/>
      <c r="H23" s="134"/>
      <c r="I23" s="134"/>
      <c r="J23" s="134"/>
      <c r="K23" s="134"/>
      <c r="L23" s="134"/>
      <c r="M23" s="134"/>
      <c r="N23" s="134"/>
      <c r="O23" s="134"/>
      <c r="P23" s="134"/>
      <c r="Q23" s="134"/>
      <c r="R23" s="134"/>
      <c r="S23" s="134"/>
      <c r="T23" s="134"/>
      <c r="U23" s="134"/>
      <c r="V23" s="134"/>
      <c r="W23" s="134"/>
    </row>
    <row r="24" spans="1:24" ht="15" customHeight="1" x14ac:dyDescent="0.2">
      <c r="A24" s="134" t="s">
        <v>162</v>
      </c>
      <c r="B24" s="134"/>
      <c r="D24" s="323" t="s">
        <v>217</v>
      </c>
      <c r="E24" s="323"/>
      <c r="F24" s="323"/>
      <c r="G24" s="323"/>
      <c r="H24" s="323"/>
      <c r="I24" s="323"/>
      <c r="J24" s="323"/>
      <c r="K24" s="323"/>
      <c r="L24" s="323"/>
      <c r="M24" s="323"/>
      <c r="N24" s="323"/>
      <c r="O24" s="323"/>
      <c r="P24" s="323"/>
      <c r="Q24" s="323"/>
      <c r="R24" s="323"/>
      <c r="S24" s="323"/>
      <c r="T24" s="323"/>
      <c r="U24" s="323"/>
      <c r="V24" s="323"/>
      <c r="W24" s="323"/>
      <c r="X24" s="323"/>
    </row>
    <row r="25" spans="1:24" ht="15" customHeight="1" x14ac:dyDescent="0.2">
      <c r="A25" s="134"/>
      <c r="B25" s="134"/>
      <c r="C25" s="134"/>
      <c r="D25" s="134"/>
      <c r="E25" s="134"/>
      <c r="F25" s="134"/>
      <c r="G25" s="134"/>
      <c r="H25" s="134"/>
      <c r="I25" s="134"/>
      <c r="J25" s="134"/>
      <c r="K25" s="134"/>
      <c r="L25" s="134"/>
      <c r="M25" s="134"/>
      <c r="N25" s="134"/>
      <c r="O25" s="134"/>
      <c r="P25" s="134"/>
      <c r="Q25" s="134"/>
      <c r="R25" s="134"/>
      <c r="S25" s="134"/>
      <c r="T25" s="134"/>
      <c r="U25" s="134"/>
      <c r="V25" s="134"/>
      <c r="W25" s="134"/>
    </row>
    <row r="26" spans="1:24" ht="15" customHeight="1" x14ac:dyDescent="0.2">
      <c r="A26" s="134" t="s">
        <v>68</v>
      </c>
      <c r="B26" s="134"/>
      <c r="D26" s="318">
        <v>110</v>
      </c>
      <c r="E26" s="318"/>
      <c r="F26" s="134" t="s">
        <v>146</v>
      </c>
      <c r="G26" s="133"/>
      <c r="H26" s="133"/>
      <c r="I26" s="133"/>
      <c r="J26" s="318">
        <v>100</v>
      </c>
      <c r="K26" s="318"/>
      <c r="L26" s="144" t="s">
        <v>69</v>
      </c>
      <c r="M26" s="134" t="s">
        <v>124</v>
      </c>
      <c r="N26" s="134"/>
      <c r="O26" s="134"/>
      <c r="P26" s="318">
        <v>10</v>
      </c>
      <c r="Q26" s="318"/>
      <c r="R26" s="145" t="s">
        <v>163</v>
      </c>
      <c r="S26" s="134"/>
      <c r="T26" s="134"/>
      <c r="U26" s="318">
        <v>0</v>
      </c>
      <c r="V26" s="318"/>
      <c r="W26" s="132" t="s">
        <v>148</v>
      </c>
    </row>
    <row r="27" spans="1:24" ht="9" customHeight="1" x14ac:dyDescent="0.2">
      <c r="A27" s="134"/>
      <c r="B27" s="134"/>
      <c r="C27" s="134"/>
      <c r="D27" s="134"/>
      <c r="E27" s="134"/>
      <c r="F27" s="134"/>
      <c r="G27" s="134"/>
      <c r="H27" s="134"/>
      <c r="I27" s="134"/>
      <c r="J27" s="134"/>
      <c r="K27" s="134"/>
      <c r="L27" s="134"/>
      <c r="M27" s="134"/>
      <c r="N27" s="134"/>
      <c r="O27" s="134"/>
      <c r="P27" s="134"/>
      <c r="Q27" s="134"/>
      <c r="R27" s="134"/>
      <c r="S27" s="134"/>
      <c r="T27" s="134"/>
      <c r="U27" s="134"/>
      <c r="V27" s="134"/>
      <c r="W27" s="134"/>
    </row>
    <row r="28" spans="1:24" ht="15" customHeight="1" thickBot="1" x14ac:dyDescent="0.25">
      <c r="A28" s="134" t="s">
        <v>164</v>
      </c>
      <c r="B28" s="134"/>
      <c r="C28" s="134"/>
      <c r="D28" s="134"/>
      <c r="E28" s="134"/>
      <c r="F28" s="134"/>
      <c r="G28" s="134"/>
      <c r="H28" s="134"/>
      <c r="I28" s="134"/>
      <c r="J28" s="134"/>
      <c r="K28" s="134"/>
      <c r="L28" s="134"/>
      <c r="M28" s="134"/>
      <c r="N28" s="134"/>
      <c r="O28" s="134"/>
      <c r="P28" s="134"/>
      <c r="Q28" s="134"/>
      <c r="R28" s="134"/>
      <c r="S28" s="134"/>
      <c r="T28" s="134"/>
      <c r="U28" s="134"/>
      <c r="V28" s="134"/>
      <c r="W28" s="134"/>
    </row>
    <row r="29" spans="1:24" ht="15" customHeight="1" thickBot="1" x14ac:dyDescent="0.25">
      <c r="A29" s="156"/>
      <c r="B29" s="157"/>
      <c r="C29" s="158"/>
      <c r="D29" s="158"/>
      <c r="E29" s="159"/>
      <c r="F29" s="303" t="s">
        <v>44</v>
      </c>
      <c r="G29" s="319"/>
      <c r="H29" s="319"/>
      <c r="I29" s="300" t="s">
        <v>8</v>
      </c>
      <c r="J29" s="301"/>
      <c r="K29" s="303"/>
      <c r="L29" s="300" t="s">
        <v>45</v>
      </c>
      <c r="M29" s="301"/>
      <c r="N29" s="303"/>
      <c r="O29" s="300" t="s">
        <v>46</v>
      </c>
      <c r="P29" s="301"/>
      <c r="Q29" s="303"/>
      <c r="R29" s="300" t="s">
        <v>47</v>
      </c>
      <c r="S29" s="301"/>
      <c r="T29" s="303"/>
      <c r="U29" s="300" t="s">
        <v>165</v>
      </c>
      <c r="V29" s="301"/>
      <c r="W29" s="302"/>
    </row>
    <row r="30" spans="1:24" ht="17.100000000000001" customHeight="1" thickTop="1" x14ac:dyDescent="0.2">
      <c r="A30" s="156"/>
      <c r="B30" s="305" t="s">
        <v>48</v>
      </c>
      <c r="C30" s="306"/>
      <c r="D30" s="306"/>
      <c r="E30" s="307"/>
      <c r="F30" s="160">
        <v>2</v>
      </c>
      <c r="G30" s="311" t="s">
        <v>70</v>
      </c>
      <c r="H30" s="312"/>
      <c r="I30" s="160">
        <v>2</v>
      </c>
      <c r="J30" s="311" t="s">
        <v>70</v>
      </c>
      <c r="K30" s="312"/>
      <c r="L30" s="160"/>
      <c r="M30" s="311" t="s">
        <v>70</v>
      </c>
      <c r="N30" s="312"/>
      <c r="O30" s="161"/>
      <c r="P30" s="311" t="s">
        <v>71</v>
      </c>
      <c r="Q30" s="312"/>
      <c r="R30" s="162"/>
      <c r="S30" s="311" t="s">
        <v>71</v>
      </c>
      <c r="T30" s="312"/>
      <c r="U30" s="329"/>
      <c r="V30" s="330"/>
      <c r="W30" s="331"/>
    </row>
    <row r="31" spans="1:24" ht="16.5" customHeight="1" x14ac:dyDescent="0.2">
      <c r="A31" s="156"/>
      <c r="B31" s="308" t="s">
        <v>49</v>
      </c>
      <c r="C31" s="309"/>
      <c r="D31" s="309"/>
      <c r="E31" s="310"/>
      <c r="F31" s="163">
        <v>2</v>
      </c>
      <c r="G31" s="304" t="s">
        <v>70</v>
      </c>
      <c r="H31" s="304"/>
      <c r="I31" s="164">
        <v>1</v>
      </c>
      <c r="J31" s="320" t="s">
        <v>70</v>
      </c>
      <c r="K31" s="321"/>
      <c r="L31" s="163"/>
      <c r="M31" s="327" t="s">
        <v>70</v>
      </c>
      <c r="N31" s="327"/>
      <c r="O31" s="324"/>
      <c r="P31" s="325"/>
      <c r="Q31" s="334"/>
      <c r="R31" s="332"/>
      <c r="S31" s="332"/>
      <c r="T31" s="333"/>
      <c r="U31" s="324"/>
      <c r="V31" s="325"/>
      <c r="W31" s="326"/>
    </row>
    <row r="32" spans="1:24" ht="17.100000000000001" customHeight="1" x14ac:dyDescent="0.2">
      <c r="A32" s="156"/>
      <c r="B32" s="308" t="s">
        <v>50</v>
      </c>
      <c r="C32" s="309"/>
      <c r="D32" s="309"/>
      <c r="E32" s="310"/>
      <c r="F32" s="165">
        <v>1</v>
      </c>
      <c r="G32" s="320" t="s">
        <v>72</v>
      </c>
      <c r="H32" s="321"/>
      <c r="I32" s="163"/>
      <c r="J32" s="320" t="s">
        <v>73</v>
      </c>
      <c r="K32" s="321"/>
      <c r="L32" s="166"/>
      <c r="M32" s="320" t="s">
        <v>72</v>
      </c>
      <c r="N32" s="321"/>
      <c r="O32" s="161"/>
      <c r="P32" s="320" t="s">
        <v>73</v>
      </c>
      <c r="Q32" s="321"/>
      <c r="R32" s="163"/>
      <c r="S32" s="320" t="s">
        <v>73</v>
      </c>
      <c r="T32" s="321"/>
      <c r="U32" s="166"/>
      <c r="V32" s="320" t="s">
        <v>166</v>
      </c>
      <c r="W32" s="322"/>
    </row>
    <row r="33" spans="1:29" ht="17.100000000000001" customHeight="1" x14ac:dyDescent="0.2">
      <c r="A33" s="156"/>
      <c r="B33" s="308" t="s">
        <v>51</v>
      </c>
      <c r="C33" s="309"/>
      <c r="D33" s="309"/>
      <c r="E33" s="310"/>
      <c r="F33" s="165"/>
      <c r="G33" s="320" t="s">
        <v>74</v>
      </c>
      <c r="H33" s="321"/>
      <c r="I33" s="166"/>
      <c r="J33" s="320" t="s">
        <v>72</v>
      </c>
      <c r="K33" s="321"/>
      <c r="L33" s="357"/>
      <c r="M33" s="358"/>
      <c r="N33" s="358"/>
      <c r="O33" s="358"/>
      <c r="P33" s="358"/>
      <c r="Q33" s="358"/>
      <c r="R33" s="358"/>
      <c r="S33" s="358"/>
      <c r="T33" s="358"/>
      <c r="U33" s="358"/>
      <c r="V33" s="320" t="s">
        <v>75</v>
      </c>
      <c r="W33" s="322"/>
    </row>
    <row r="34" spans="1:29" ht="17.100000000000001" customHeight="1" x14ac:dyDescent="0.2">
      <c r="A34" s="156"/>
      <c r="B34" s="354" t="s">
        <v>52</v>
      </c>
      <c r="C34" s="355"/>
      <c r="D34" s="355"/>
      <c r="E34" s="356"/>
      <c r="F34" s="165"/>
      <c r="G34" s="320" t="s">
        <v>76</v>
      </c>
      <c r="H34" s="321"/>
      <c r="I34" s="164"/>
      <c r="J34" s="320" t="s">
        <v>80</v>
      </c>
      <c r="K34" s="321"/>
      <c r="L34" s="357"/>
      <c r="M34" s="358"/>
      <c r="N34" s="358"/>
      <c r="O34" s="358"/>
      <c r="P34" s="358"/>
      <c r="Q34" s="358"/>
      <c r="R34" s="358"/>
      <c r="S34" s="358"/>
      <c r="T34" s="358"/>
      <c r="U34" s="358"/>
      <c r="V34" s="320" t="s">
        <v>81</v>
      </c>
      <c r="W34" s="322"/>
      <c r="Z34" s="208" t="s">
        <v>216</v>
      </c>
      <c r="AA34" s="208"/>
      <c r="AB34" s="208"/>
      <c r="AC34" s="207"/>
    </row>
    <row r="35" spans="1:29" ht="17.100000000000001" customHeight="1" x14ac:dyDescent="0.2">
      <c r="A35" s="156"/>
      <c r="B35" s="342" t="s">
        <v>53</v>
      </c>
      <c r="C35" s="343"/>
      <c r="D35" s="343"/>
      <c r="E35" s="344"/>
      <c r="F35" s="167">
        <v>1</v>
      </c>
      <c r="G35" s="327" t="s">
        <v>77</v>
      </c>
      <c r="H35" s="328"/>
      <c r="I35" s="166"/>
      <c r="J35" s="320" t="s">
        <v>166</v>
      </c>
      <c r="K35" s="321"/>
      <c r="L35" s="161"/>
      <c r="M35" s="327" t="s">
        <v>73</v>
      </c>
      <c r="N35" s="328"/>
      <c r="O35" s="161"/>
      <c r="P35" s="327" t="s">
        <v>73</v>
      </c>
      <c r="Q35" s="328"/>
      <c r="R35" s="161"/>
      <c r="S35" s="327" t="s">
        <v>73</v>
      </c>
      <c r="T35" s="321"/>
      <c r="U35" s="166"/>
      <c r="V35" s="320" t="s">
        <v>166</v>
      </c>
      <c r="W35" s="322"/>
    </row>
    <row r="36" spans="1:29" ht="17.100000000000001" customHeight="1" x14ac:dyDescent="0.2">
      <c r="A36" s="168"/>
      <c r="B36" s="169"/>
      <c r="C36" s="170"/>
      <c r="D36" s="170"/>
      <c r="E36" s="171"/>
      <c r="F36" s="172" t="s">
        <v>167</v>
      </c>
      <c r="G36" s="172"/>
      <c r="H36" s="172"/>
      <c r="I36" s="172"/>
      <c r="J36" s="165">
        <v>1</v>
      </c>
      <c r="K36" s="320" t="s">
        <v>168</v>
      </c>
      <c r="L36" s="320"/>
      <c r="M36" s="173" t="s">
        <v>169</v>
      </c>
      <c r="N36" s="172"/>
      <c r="O36" s="172"/>
      <c r="P36" s="172"/>
      <c r="Q36" s="165">
        <v>1</v>
      </c>
      <c r="R36" s="320" t="s">
        <v>170</v>
      </c>
      <c r="S36" s="321"/>
      <c r="T36" s="172" t="s">
        <v>82</v>
      </c>
      <c r="U36" s="172"/>
      <c r="V36" s="335" t="s">
        <v>151</v>
      </c>
      <c r="W36" s="336"/>
    </row>
    <row r="37" spans="1:29" ht="17.100000000000001" customHeight="1" x14ac:dyDescent="0.2">
      <c r="A37" s="168"/>
      <c r="B37" s="342" t="s">
        <v>57</v>
      </c>
      <c r="C37" s="343"/>
      <c r="D37" s="343"/>
      <c r="E37" s="344"/>
      <c r="F37" s="174" t="s">
        <v>199</v>
      </c>
      <c r="G37" s="174"/>
      <c r="H37" s="174"/>
      <c r="I37" s="174"/>
      <c r="J37" s="175"/>
      <c r="K37" s="175"/>
      <c r="L37" s="175"/>
      <c r="M37" s="167">
        <v>10</v>
      </c>
      <c r="N37" s="345" t="s">
        <v>260</v>
      </c>
      <c r="O37" s="345"/>
      <c r="P37" s="175"/>
      <c r="Q37" s="175"/>
      <c r="R37" s="176" t="s">
        <v>172</v>
      </c>
      <c r="S37" s="176"/>
      <c r="T37" s="174"/>
      <c r="U37" s="167"/>
      <c r="V37" s="345" t="s">
        <v>79</v>
      </c>
      <c r="W37" s="353"/>
    </row>
    <row r="38" spans="1:29" ht="17.100000000000001" customHeight="1" x14ac:dyDescent="0.2">
      <c r="A38" s="168"/>
      <c r="B38" s="177"/>
      <c r="C38" s="178"/>
      <c r="D38" s="178"/>
      <c r="E38" s="179"/>
      <c r="F38" s="176" t="s">
        <v>173</v>
      </c>
      <c r="G38" s="176"/>
      <c r="H38" s="176"/>
      <c r="I38" s="176"/>
      <c r="J38" s="163">
        <v>3</v>
      </c>
      <c r="K38" s="338" t="s">
        <v>174</v>
      </c>
      <c r="L38" s="338"/>
      <c r="M38" s="176" t="s">
        <v>171</v>
      </c>
      <c r="N38" s="176"/>
      <c r="O38" s="163">
        <v>1</v>
      </c>
      <c r="P38" s="338" t="s">
        <v>77</v>
      </c>
      <c r="Q38" s="338"/>
      <c r="R38" s="176" t="s">
        <v>175</v>
      </c>
      <c r="S38" s="176"/>
      <c r="T38" s="180"/>
      <c r="U38" s="163">
        <v>1</v>
      </c>
      <c r="V38" s="338" t="s">
        <v>101</v>
      </c>
      <c r="W38" s="348"/>
    </row>
    <row r="39" spans="1:29" ht="17.100000000000001" customHeight="1" x14ac:dyDescent="0.2">
      <c r="A39" s="168"/>
      <c r="B39" s="177"/>
      <c r="C39" s="178"/>
      <c r="D39" s="178"/>
      <c r="E39" s="179"/>
      <c r="F39" s="176" t="s">
        <v>136</v>
      </c>
      <c r="G39" s="176"/>
      <c r="H39" s="176"/>
      <c r="I39" s="180"/>
      <c r="J39" s="181"/>
      <c r="K39" s="182"/>
      <c r="L39" s="182"/>
      <c r="M39" s="180"/>
      <c r="N39" s="347"/>
      <c r="O39" s="347"/>
      <c r="P39" s="181"/>
      <c r="Q39" s="175"/>
      <c r="R39" s="175"/>
      <c r="S39" s="175"/>
      <c r="T39" s="175"/>
      <c r="U39" s="175"/>
      <c r="V39" s="175"/>
      <c r="W39" s="183"/>
    </row>
    <row r="40" spans="1:29" ht="17.100000000000001" customHeight="1" x14ac:dyDescent="0.2">
      <c r="A40" s="168"/>
      <c r="B40" s="169"/>
      <c r="C40" s="170"/>
      <c r="D40" s="170"/>
      <c r="E40" s="171"/>
      <c r="F40" s="184" t="s">
        <v>108</v>
      </c>
      <c r="G40" s="184"/>
      <c r="H40" s="185"/>
      <c r="I40" s="346" t="s">
        <v>152</v>
      </c>
      <c r="J40" s="346"/>
      <c r="K40" s="346"/>
      <c r="L40" s="346"/>
      <c r="M40" s="346"/>
      <c r="N40" s="346"/>
      <c r="O40" s="346"/>
      <c r="P40" s="346"/>
      <c r="Q40" s="346"/>
      <c r="R40" s="346"/>
      <c r="S40" s="346"/>
      <c r="T40" s="346"/>
      <c r="U40" s="346"/>
      <c r="V40" s="346"/>
      <c r="W40" s="186" t="s">
        <v>159</v>
      </c>
    </row>
    <row r="41" spans="1:29" ht="17.100000000000001" customHeight="1" x14ac:dyDescent="0.2">
      <c r="A41" s="168"/>
      <c r="B41" s="342" t="s">
        <v>54</v>
      </c>
      <c r="C41" s="343"/>
      <c r="D41" s="343"/>
      <c r="E41" s="344"/>
      <c r="F41" s="187" t="s">
        <v>126</v>
      </c>
      <c r="G41" s="188"/>
      <c r="H41" s="347"/>
      <c r="I41" s="347"/>
      <c r="J41" s="189" t="s">
        <v>140</v>
      </c>
      <c r="K41" s="190"/>
      <c r="L41" s="190"/>
      <c r="M41" s="190"/>
      <c r="N41" s="191"/>
      <c r="O41" s="176"/>
      <c r="P41" s="176"/>
      <c r="Q41" s="192"/>
      <c r="R41" s="192"/>
      <c r="S41" s="192"/>
      <c r="T41" s="192"/>
      <c r="U41" s="192"/>
      <c r="V41" s="192"/>
      <c r="W41" s="193"/>
    </row>
    <row r="42" spans="1:29" ht="17.100000000000001" customHeight="1" thickBot="1" x14ac:dyDescent="0.25">
      <c r="A42" s="194"/>
      <c r="B42" s="219"/>
      <c r="C42" s="220"/>
      <c r="D42" s="220"/>
      <c r="E42" s="221"/>
      <c r="F42" s="222" t="s">
        <v>127</v>
      </c>
      <c r="G42" s="223"/>
      <c r="H42" s="352" t="s">
        <v>151</v>
      </c>
      <c r="I42" s="352"/>
      <c r="J42" s="224" t="s">
        <v>141</v>
      </c>
      <c r="K42" s="225"/>
      <c r="L42" s="225"/>
      <c r="M42" s="225"/>
      <c r="N42" s="225"/>
      <c r="O42" s="225"/>
      <c r="P42" s="225"/>
      <c r="Q42" s="225"/>
      <c r="R42" s="225"/>
      <c r="S42" s="225"/>
      <c r="T42" s="225"/>
      <c r="U42" s="225"/>
      <c r="V42" s="225"/>
      <c r="W42" s="226"/>
    </row>
    <row r="43" spans="1:29" ht="15" customHeight="1" x14ac:dyDescent="0.2">
      <c r="A43" s="195" t="s">
        <v>142</v>
      </c>
      <c r="B43" s="195"/>
      <c r="C43" s="195"/>
      <c r="D43" s="195"/>
      <c r="E43" s="195"/>
      <c r="F43" s="195"/>
      <c r="G43" s="195"/>
      <c r="H43" s="195"/>
      <c r="I43" s="195"/>
      <c r="J43" s="195"/>
      <c r="K43" s="195"/>
      <c r="L43" s="195"/>
      <c r="M43" s="195"/>
      <c r="N43" s="195"/>
      <c r="O43" s="195"/>
      <c r="P43" s="195"/>
      <c r="Q43" s="195"/>
      <c r="R43" s="195"/>
      <c r="S43" s="195"/>
      <c r="T43" s="195"/>
      <c r="U43" s="195"/>
      <c r="V43" s="195"/>
      <c r="W43" s="195"/>
      <c r="X43" s="196"/>
      <c r="Y43" s="196"/>
      <c r="Z43" s="196"/>
      <c r="AA43" s="196"/>
    </row>
    <row r="44" spans="1:29" ht="15" customHeight="1" x14ac:dyDescent="0.2">
      <c r="A44" s="134" t="s">
        <v>143</v>
      </c>
      <c r="B44" s="134" t="s">
        <v>203</v>
      </c>
      <c r="C44" s="134"/>
      <c r="D44" s="134"/>
      <c r="E44" s="134"/>
      <c r="F44" s="134"/>
      <c r="G44" s="134"/>
      <c r="H44" s="134"/>
      <c r="I44" s="134"/>
      <c r="J44" s="134"/>
      <c r="K44" s="134"/>
      <c r="L44" s="134"/>
      <c r="M44" s="134"/>
      <c r="N44" s="134"/>
      <c r="O44" s="134"/>
      <c r="P44" s="134"/>
      <c r="Q44" s="134"/>
      <c r="R44" s="134"/>
      <c r="S44" s="134"/>
      <c r="T44" s="134"/>
      <c r="U44" s="134"/>
      <c r="V44" s="134"/>
      <c r="W44" s="134"/>
    </row>
    <row r="45" spans="1:29" ht="15" customHeight="1" x14ac:dyDescent="0.2">
      <c r="A45" s="134"/>
      <c r="B45" s="134" t="s">
        <v>261</v>
      </c>
      <c r="C45" s="134"/>
      <c r="D45" s="134"/>
      <c r="E45" s="134"/>
      <c r="F45" s="134"/>
      <c r="G45" s="134"/>
      <c r="H45" s="134"/>
      <c r="I45" s="134"/>
      <c r="J45" s="134"/>
      <c r="K45" s="134"/>
      <c r="L45" s="134"/>
      <c r="M45" s="134"/>
      <c r="N45" s="134"/>
      <c r="O45" s="134"/>
      <c r="P45" s="134"/>
      <c r="Q45" s="134"/>
      <c r="R45" s="134"/>
      <c r="S45" s="134"/>
      <c r="T45" s="134"/>
      <c r="U45" s="134"/>
      <c r="V45" s="134"/>
      <c r="W45" s="134"/>
    </row>
    <row r="46" spans="1:29" ht="15" customHeight="1" x14ac:dyDescent="0.2">
      <c r="A46" s="134"/>
      <c r="B46" s="140" t="s">
        <v>144</v>
      </c>
      <c r="C46" s="134"/>
      <c r="D46" s="134"/>
      <c r="E46" s="134"/>
      <c r="F46" s="134"/>
      <c r="G46" s="134"/>
      <c r="H46" s="134"/>
      <c r="I46" s="134"/>
      <c r="J46" s="134"/>
      <c r="K46" s="134"/>
      <c r="L46" s="134"/>
      <c r="M46" s="134"/>
      <c r="N46" s="134"/>
      <c r="O46" s="134"/>
      <c r="P46" s="134"/>
      <c r="Q46" s="134"/>
      <c r="R46" s="134"/>
      <c r="S46" s="134"/>
      <c r="T46" s="134"/>
      <c r="U46" s="134"/>
      <c r="V46" s="134"/>
      <c r="W46" s="134"/>
    </row>
    <row r="47" spans="1:29" ht="15" customHeight="1" x14ac:dyDescent="0.2">
      <c r="A47" s="134"/>
      <c r="B47" s="140" t="s">
        <v>145</v>
      </c>
      <c r="C47" s="134"/>
      <c r="D47" s="134"/>
      <c r="E47" s="134"/>
      <c r="F47" s="134"/>
      <c r="G47" s="134"/>
      <c r="H47" s="134"/>
      <c r="I47" s="134"/>
      <c r="J47" s="134"/>
      <c r="K47" s="134"/>
      <c r="L47" s="134"/>
      <c r="M47" s="134"/>
      <c r="N47" s="134"/>
      <c r="O47" s="134"/>
      <c r="P47" s="134"/>
      <c r="Q47" s="134"/>
      <c r="R47" s="134"/>
      <c r="S47" s="134"/>
      <c r="T47" s="134"/>
      <c r="U47" s="134"/>
      <c r="V47" s="134"/>
      <c r="W47" s="134"/>
    </row>
    <row r="48" spans="1:29" ht="15" customHeight="1" x14ac:dyDescent="0.2">
      <c r="A48" s="134" t="s">
        <v>55</v>
      </c>
      <c r="B48" s="134"/>
      <c r="C48" s="134"/>
      <c r="D48" s="134"/>
      <c r="E48" s="134"/>
      <c r="F48" s="134"/>
      <c r="G48" s="134"/>
      <c r="H48" s="134"/>
      <c r="I48" s="134"/>
      <c r="J48" s="134"/>
      <c r="K48" s="134"/>
      <c r="L48" s="134"/>
      <c r="M48" s="134"/>
      <c r="N48" s="134"/>
      <c r="O48" s="134"/>
      <c r="P48" s="134"/>
      <c r="Q48" s="134"/>
      <c r="R48" s="134"/>
      <c r="S48" s="134"/>
      <c r="T48" s="134"/>
      <c r="U48" s="134"/>
      <c r="V48" s="134"/>
      <c r="W48" s="134"/>
    </row>
    <row r="49" spans="1:23" x14ac:dyDescent="0.2">
      <c r="A49" s="134"/>
      <c r="B49" s="134"/>
      <c r="C49" s="134"/>
      <c r="D49" s="337"/>
      <c r="E49" s="337"/>
      <c r="F49" s="337"/>
      <c r="G49" s="337"/>
      <c r="H49" s="337"/>
      <c r="I49" s="337"/>
      <c r="J49" s="349" t="s">
        <v>240</v>
      </c>
      <c r="K49" s="350"/>
      <c r="L49" s="351"/>
      <c r="M49" s="339" t="s">
        <v>58</v>
      </c>
      <c r="N49" s="340"/>
      <c r="O49" s="341"/>
      <c r="P49" s="339" t="s">
        <v>56</v>
      </c>
      <c r="Q49" s="340"/>
      <c r="R49" s="341"/>
      <c r="S49" s="134"/>
      <c r="T49" s="134"/>
      <c r="U49" s="134"/>
      <c r="V49" s="134"/>
      <c r="W49" s="134"/>
    </row>
    <row r="50" spans="1:23" x14ac:dyDescent="0.2">
      <c r="A50" s="134"/>
      <c r="B50" s="134"/>
      <c r="C50" s="134"/>
      <c r="D50" s="156"/>
      <c r="E50" s="156"/>
      <c r="F50" s="156"/>
      <c r="G50" s="156"/>
      <c r="H50" s="156"/>
      <c r="I50" s="156"/>
      <c r="J50" s="197"/>
      <c r="K50" s="198"/>
      <c r="L50" s="199"/>
      <c r="M50" s="197"/>
      <c r="N50" s="198"/>
      <c r="O50" s="199"/>
      <c r="P50" s="198"/>
      <c r="Q50" s="198"/>
      <c r="R50" s="199"/>
      <c r="S50" s="156"/>
      <c r="T50" s="134"/>
      <c r="U50" s="134"/>
      <c r="V50" s="134"/>
      <c r="W50" s="134"/>
    </row>
    <row r="51" spans="1:23" x14ac:dyDescent="0.2">
      <c r="A51" s="134"/>
      <c r="B51" s="134"/>
      <c r="C51" s="134"/>
      <c r="D51" s="156"/>
      <c r="E51" s="156"/>
      <c r="F51" s="156"/>
      <c r="G51" s="156"/>
      <c r="H51" s="156"/>
      <c r="I51" s="156"/>
      <c r="J51" s="200"/>
      <c r="K51" s="156"/>
      <c r="L51" s="201"/>
      <c r="M51" s="200"/>
      <c r="N51" s="156"/>
      <c r="O51" s="201"/>
      <c r="P51" s="156"/>
      <c r="Q51" s="156"/>
      <c r="R51" s="201"/>
      <c r="S51" s="156"/>
      <c r="T51" s="134"/>
      <c r="U51" s="134"/>
      <c r="V51" s="134"/>
      <c r="W51" s="134"/>
    </row>
    <row r="52" spans="1:23" x14ac:dyDescent="0.2">
      <c r="A52" s="134"/>
      <c r="B52" s="134"/>
      <c r="C52" s="134"/>
      <c r="D52" s="156"/>
      <c r="E52" s="156"/>
      <c r="F52" s="156"/>
      <c r="G52" s="156"/>
      <c r="H52" s="156"/>
      <c r="I52" s="156"/>
      <c r="J52" s="200"/>
      <c r="K52" s="156"/>
      <c r="L52" s="201"/>
      <c r="M52" s="200"/>
      <c r="N52" s="156"/>
      <c r="O52" s="201"/>
      <c r="P52" s="156"/>
      <c r="Q52" s="156"/>
      <c r="R52" s="201"/>
      <c r="S52" s="156"/>
      <c r="T52" s="134"/>
      <c r="U52" s="134"/>
      <c r="V52" s="134"/>
      <c r="W52" s="134"/>
    </row>
    <row r="53" spans="1:23" x14ac:dyDescent="0.2">
      <c r="A53" s="134"/>
      <c r="B53" s="134"/>
      <c r="C53" s="134"/>
      <c r="D53" s="156"/>
      <c r="E53" s="156"/>
      <c r="F53" s="156"/>
      <c r="G53" s="156"/>
      <c r="H53" s="156"/>
      <c r="I53" s="156"/>
      <c r="J53" s="202"/>
      <c r="K53" s="203"/>
      <c r="L53" s="204"/>
      <c r="M53" s="202"/>
      <c r="N53" s="203"/>
      <c r="O53" s="204"/>
      <c r="P53" s="203"/>
      <c r="Q53" s="203"/>
      <c r="R53" s="204"/>
      <c r="S53" s="156"/>
      <c r="T53" s="134"/>
      <c r="U53" s="134"/>
      <c r="V53" s="134"/>
      <c r="W53" s="134"/>
    </row>
  </sheetData>
  <mergeCells count="80">
    <mergeCell ref="B32:E32"/>
    <mergeCell ref="B33:E33"/>
    <mergeCell ref="B35:E35"/>
    <mergeCell ref="M30:N30"/>
    <mergeCell ref="B34:E34"/>
    <mergeCell ref="L33:U33"/>
    <mergeCell ref="M35:N35"/>
    <mergeCell ref="G30:H30"/>
    <mergeCell ref="L34:U34"/>
    <mergeCell ref="J34:K34"/>
    <mergeCell ref="M32:N32"/>
    <mergeCell ref="J32:K32"/>
    <mergeCell ref="J30:K30"/>
    <mergeCell ref="J31:K31"/>
    <mergeCell ref="M31:N31"/>
    <mergeCell ref="J33:K33"/>
    <mergeCell ref="D49:F49"/>
    <mergeCell ref="P38:Q38"/>
    <mergeCell ref="P49:R49"/>
    <mergeCell ref="M49:O49"/>
    <mergeCell ref="B37:E37"/>
    <mergeCell ref="N37:O37"/>
    <mergeCell ref="I40:V40"/>
    <mergeCell ref="N39:O39"/>
    <mergeCell ref="G49:I49"/>
    <mergeCell ref="B41:E41"/>
    <mergeCell ref="V38:W38"/>
    <mergeCell ref="J49:L49"/>
    <mergeCell ref="K38:L38"/>
    <mergeCell ref="H42:I42"/>
    <mergeCell ref="H41:I41"/>
    <mergeCell ref="V37:W37"/>
    <mergeCell ref="J35:K35"/>
    <mergeCell ref="K36:L36"/>
    <mergeCell ref="G35:H35"/>
    <mergeCell ref="V36:W36"/>
    <mergeCell ref="S35:T35"/>
    <mergeCell ref="V35:W35"/>
    <mergeCell ref="R36:S36"/>
    <mergeCell ref="S32:T32"/>
    <mergeCell ref="P32:Q32"/>
    <mergeCell ref="V32:W32"/>
    <mergeCell ref="P35:Q35"/>
    <mergeCell ref="U30:W30"/>
    <mergeCell ref="R31:T31"/>
    <mergeCell ref="O31:Q31"/>
    <mergeCell ref="G33:H33"/>
    <mergeCell ref="G32:H32"/>
    <mergeCell ref="G34:H34"/>
    <mergeCell ref="R7:X7"/>
    <mergeCell ref="R9:X9"/>
    <mergeCell ref="R10:X10"/>
    <mergeCell ref="L7:Q7"/>
    <mergeCell ref="L10:Q10"/>
    <mergeCell ref="V33:W33"/>
    <mergeCell ref="V34:W34"/>
    <mergeCell ref="K9:Q9"/>
    <mergeCell ref="R29:T29"/>
    <mergeCell ref="U26:V26"/>
    <mergeCell ref="D24:X24"/>
    <mergeCell ref="U31:W31"/>
    <mergeCell ref="P30:Q30"/>
    <mergeCell ref="D26:E26"/>
    <mergeCell ref="P26:Q26"/>
    <mergeCell ref="O29:Q29"/>
    <mergeCell ref="I29:K29"/>
    <mergeCell ref="J26:K26"/>
    <mergeCell ref="F29:H29"/>
    <mergeCell ref="A1:W1"/>
    <mergeCell ref="R5:X5"/>
    <mergeCell ref="R6:X6"/>
    <mergeCell ref="T3:X3"/>
    <mergeCell ref="L5:Q5"/>
    <mergeCell ref="L6:Q6"/>
    <mergeCell ref="U29:W29"/>
    <mergeCell ref="L29:N29"/>
    <mergeCell ref="G31:H31"/>
    <mergeCell ref="B30:E30"/>
    <mergeCell ref="B31:E31"/>
    <mergeCell ref="S30:T30"/>
  </mergeCells>
  <phoneticPr fontId="1"/>
  <dataValidations xWindow="48" yWindow="488" count="8">
    <dataValidation type="list" allowBlank="1" showInputMessage="1" showErrorMessage="1" sqref="I30:I31 L30:L32 U35 I33 F30:F32 U32 I35" xr:uid="{00000000-0002-0000-0100-000000000000}">
      <formula1>"1,2"</formula1>
    </dataValidation>
    <dataValidation type="list" allowBlank="1" showInputMessage="1" showErrorMessage="1" sqref="R30 Q36 R35 O35 L35 O30 I32 R32 O32" xr:uid="{00000000-0002-0000-0100-000001000000}">
      <formula1>"1"</formula1>
    </dataValidation>
    <dataValidation type="list" allowBlank="1" showInputMessage="1" showErrorMessage="1" sqref="F35" xr:uid="{00000000-0002-0000-0100-000002000000}">
      <formula1>"1,2,3,4"</formula1>
    </dataValidation>
    <dataValidation type="list" allowBlank="1" showInputMessage="1" showErrorMessage="1" sqref="J36" xr:uid="{00000000-0002-0000-0100-000003000000}">
      <formula1>"1,2,3"</formula1>
    </dataValidation>
    <dataValidation type="list" allowBlank="1" showInputMessage="1" showErrorMessage="1" sqref="D16:D18 L16:L18" xr:uid="{00000000-0002-0000-0100-000004000000}">
      <formula1>"□,■"</formula1>
    </dataValidation>
    <dataValidation allowBlank="1" showInputMessage="1" showErrorMessage="1" prompt="英題は和訳とともに_x000a_ご記載下さい" sqref="D24:X24" xr:uid="{00000000-0002-0000-0100-000005000000}"/>
    <dataValidation type="list" allowBlank="1" showInputMessage="1" showErrorMessage="1" sqref="K20:K21" xr:uid="{00000000-0002-0000-0100-000006000000}">
      <formula1>"月,火,水,木,金,土,日"</formula1>
    </dataValidation>
    <dataValidation type="list" allowBlank="1" showInputMessage="1" showErrorMessage="1" sqref="V36:W36 N39:O39 H41:I42" xr:uid="{00000000-0002-0000-0100-000007000000}">
      <formula1>"使用する"</formula1>
    </dataValidation>
  </dataValidations>
  <pageMargins left="0.55118110236220474" right="0.35433070866141736" top="0.59055118110236227" bottom="0.19685039370078741" header="0.51181102362204722" footer="0.51181102362204722"/>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69"/>
  <sheetViews>
    <sheetView view="pageBreakPreview" zoomScaleNormal="100" zoomScaleSheetLayoutView="100" workbookViewId="0">
      <selection activeCell="R36" sqref="R36"/>
    </sheetView>
  </sheetViews>
  <sheetFormatPr defaultColWidth="9" defaultRowHeight="21" customHeight="1" x14ac:dyDescent="0.2"/>
  <cols>
    <col min="1" max="1" width="1.6640625" style="1" customWidth="1"/>
    <col min="2" max="2" width="8.6640625" style="1" customWidth="1"/>
    <col min="3" max="3" width="4.21875" style="1" customWidth="1"/>
    <col min="4" max="4" width="3.88671875" style="1" customWidth="1"/>
    <col min="5" max="6" width="4.6640625" style="1" customWidth="1"/>
    <col min="7" max="7" width="4.88671875" style="1" customWidth="1"/>
    <col min="8" max="11" width="3.88671875" style="1" customWidth="1"/>
    <col min="12" max="12" width="5.33203125" style="1" customWidth="1"/>
    <col min="13" max="13" width="6.33203125" style="1" customWidth="1"/>
    <col min="14" max="16" width="3.88671875" style="1" customWidth="1"/>
    <col min="17" max="17" width="5.6640625" style="1" customWidth="1"/>
    <col min="18" max="21" width="3.88671875" style="1" customWidth="1"/>
    <col min="22" max="22" width="1" style="1" customWidth="1"/>
    <col min="23" max="23" width="1.109375" style="1" customWidth="1"/>
    <col min="24" max="24" width="1.33203125" style="1" customWidth="1"/>
    <col min="25" max="25" width="5.77734375" style="1" customWidth="1"/>
    <col min="26" max="16384" width="9" style="1"/>
  </cols>
  <sheetData>
    <row r="1" spans="1:25" ht="19.2" customHeight="1" x14ac:dyDescent="0.2">
      <c r="A1" s="360" t="s">
        <v>4</v>
      </c>
      <c r="B1" s="360"/>
      <c r="C1" s="360"/>
      <c r="D1" s="360"/>
      <c r="E1" s="360"/>
      <c r="F1" s="360"/>
      <c r="G1" s="360"/>
      <c r="H1" s="360"/>
      <c r="I1" s="360"/>
      <c r="J1" s="360"/>
      <c r="K1" s="360"/>
      <c r="L1" s="360"/>
      <c r="M1" s="360"/>
      <c r="N1" s="360"/>
      <c r="O1" s="360"/>
      <c r="P1" s="360"/>
      <c r="Q1" s="360"/>
      <c r="R1" s="360"/>
      <c r="S1" s="360"/>
      <c r="T1" s="360"/>
      <c r="U1" s="360"/>
      <c r="V1" s="360"/>
      <c r="W1" s="360"/>
      <c r="X1" s="360"/>
    </row>
    <row r="2" spans="1:25" ht="9.75" customHeight="1" x14ac:dyDescent="0.2"/>
    <row r="3" spans="1:25" ht="17.25" customHeight="1" x14ac:dyDescent="0.2">
      <c r="B3" s="4" t="s">
        <v>202</v>
      </c>
      <c r="C3" s="4"/>
      <c r="D3" s="370" t="str">
        <f>IF(使用許可願!R5="","",使用許可願!R5)</f>
        <v/>
      </c>
      <c r="E3" s="370"/>
      <c r="F3" s="370"/>
      <c r="G3" s="370"/>
      <c r="H3" s="370"/>
      <c r="I3" s="370"/>
      <c r="J3" s="370"/>
      <c r="K3" s="370"/>
      <c r="M3" s="4" t="s">
        <v>135</v>
      </c>
      <c r="N3" s="4"/>
      <c r="O3" s="4"/>
      <c r="P3" s="4"/>
      <c r="Q3" s="371" t="str">
        <f>IF(使用許可願!R6="","",使用許可願!R6)</f>
        <v/>
      </c>
      <c r="R3" s="371"/>
      <c r="S3" s="371"/>
      <c r="T3" s="371"/>
      <c r="U3" s="371"/>
      <c r="V3" s="371"/>
      <c r="W3" s="371"/>
      <c r="X3" s="371"/>
      <c r="Y3" s="125" t="s">
        <v>184</v>
      </c>
    </row>
    <row r="4" spans="1:25" s="13" customFormat="1" ht="17.25" customHeight="1" x14ac:dyDescent="0.2">
      <c r="B4" s="13" t="s">
        <v>22</v>
      </c>
      <c r="C4" s="102" t="str">
        <f>IF(使用許可願!G20="","",使用許可願!G20)</f>
        <v/>
      </c>
      <c r="D4" s="42" t="s">
        <v>2</v>
      </c>
      <c r="E4" s="102" t="str">
        <f>IF(使用許可願!I20="","",使用許可願!I20)</f>
        <v/>
      </c>
      <c r="F4" s="13" t="s">
        <v>105</v>
      </c>
      <c r="G4" s="103" t="str">
        <f>IF(使用許可願!K20="","",使用許可願!K20)</f>
        <v/>
      </c>
      <c r="H4" s="13" t="s">
        <v>106</v>
      </c>
      <c r="I4" s="130" t="str">
        <f>IF(使用許可願!M20="","",使用許可願!M20)</f>
        <v/>
      </c>
      <c r="J4" s="42" t="s">
        <v>1</v>
      </c>
      <c r="K4" s="130" t="str">
        <f>IF(使用許可願!O20="","",使用許可願!O20)</f>
        <v/>
      </c>
      <c r="L4" s="13" t="s">
        <v>0</v>
      </c>
      <c r="M4" s="35" t="s">
        <v>5</v>
      </c>
      <c r="N4" s="102"/>
      <c r="O4" s="13" t="s">
        <v>2</v>
      </c>
      <c r="P4" s="102"/>
      <c r="Q4" s="13" t="s">
        <v>128</v>
      </c>
      <c r="R4" s="102"/>
      <c r="S4" s="13" t="s">
        <v>106</v>
      </c>
      <c r="T4" s="102"/>
      <c r="U4" s="42" t="s">
        <v>1</v>
      </c>
      <c r="V4" s="359" t="s">
        <v>205</v>
      </c>
      <c r="W4" s="359"/>
      <c r="X4" s="359" t="s">
        <v>0</v>
      </c>
      <c r="Y4" s="359"/>
    </row>
    <row r="5" spans="1:25" ht="17.25" customHeight="1" x14ac:dyDescent="0.2">
      <c r="G5" s="45"/>
      <c r="L5" s="17"/>
    </row>
    <row r="6" spans="1:25" ht="6.45" customHeight="1" x14ac:dyDescent="0.2">
      <c r="L6" s="17"/>
    </row>
    <row r="7" spans="1:25" s="33" customFormat="1" ht="17.25" customHeight="1" x14ac:dyDescent="0.2">
      <c r="A7" s="38" t="s">
        <v>20</v>
      </c>
      <c r="K7" s="39" t="s">
        <v>38</v>
      </c>
      <c r="L7" s="34"/>
      <c r="M7" s="34"/>
      <c r="N7" s="34"/>
      <c r="O7" s="34"/>
      <c r="P7" s="34"/>
      <c r="Q7" s="34"/>
      <c r="R7" s="34"/>
      <c r="S7" s="34"/>
      <c r="T7" s="34"/>
      <c r="U7" s="34"/>
      <c r="V7" s="34"/>
      <c r="W7" s="34"/>
      <c r="X7" s="34"/>
      <c r="Y7" s="34"/>
    </row>
    <row r="8" spans="1:25" s="22" customFormat="1" ht="7.5" customHeight="1" thickBot="1" x14ac:dyDescent="0.25"/>
    <row r="9" spans="1:25" s="31" customFormat="1" ht="17.25" customHeight="1" x14ac:dyDescent="0.2">
      <c r="A9" s="361" t="s">
        <v>23</v>
      </c>
      <c r="B9" s="362"/>
      <c r="C9" s="362"/>
      <c r="D9" s="362"/>
      <c r="E9" s="362"/>
      <c r="F9" s="362"/>
      <c r="G9" s="362"/>
      <c r="H9" s="362"/>
      <c r="I9" s="362"/>
      <c r="J9" s="362"/>
      <c r="K9" s="362"/>
      <c r="L9" s="362"/>
      <c r="M9" s="362"/>
      <c r="N9" s="362"/>
      <c r="O9" s="362"/>
      <c r="P9" s="362"/>
      <c r="Q9" s="362"/>
      <c r="R9" s="362"/>
      <c r="S9" s="362"/>
      <c r="T9" s="362"/>
      <c r="U9" s="362"/>
      <c r="V9" s="362"/>
      <c r="W9" s="363"/>
    </row>
    <row r="10" spans="1:25" ht="4.6500000000000004" customHeight="1" x14ac:dyDescent="0.2">
      <c r="A10" s="25"/>
      <c r="B10" s="11"/>
      <c r="C10" s="11"/>
      <c r="D10" s="11"/>
      <c r="E10" s="11"/>
      <c r="F10" s="11"/>
      <c r="G10" s="11"/>
      <c r="H10" s="11"/>
      <c r="I10" s="11"/>
      <c r="J10" s="11"/>
      <c r="K10" s="11"/>
      <c r="L10" s="11"/>
      <c r="M10" s="11"/>
      <c r="N10" s="11"/>
      <c r="O10" s="11"/>
      <c r="P10" s="11"/>
      <c r="Q10" s="11"/>
      <c r="R10" s="11"/>
      <c r="S10" s="11"/>
      <c r="T10" s="11"/>
      <c r="U10" s="11"/>
      <c r="V10" s="11"/>
      <c r="W10" s="26"/>
    </row>
    <row r="11" spans="1:25" s="16" customFormat="1" ht="12.75" customHeight="1" x14ac:dyDescent="0.2">
      <c r="A11" s="27"/>
      <c r="B11" s="28" t="s">
        <v>36</v>
      </c>
      <c r="C11" s="28"/>
      <c r="D11" s="28"/>
      <c r="E11" s="28"/>
      <c r="F11" s="28"/>
      <c r="G11" s="28"/>
      <c r="H11" s="28"/>
      <c r="I11" s="28"/>
      <c r="J11" s="28"/>
      <c r="K11" s="28"/>
      <c r="L11" s="28"/>
      <c r="M11" s="28"/>
      <c r="N11" s="28" t="s">
        <v>27</v>
      </c>
      <c r="O11" s="28"/>
      <c r="P11" s="28"/>
      <c r="Q11" s="28"/>
      <c r="R11" s="28"/>
      <c r="S11" s="28"/>
      <c r="T11" s="28"/>
      <c r="U11" s="28"/>
      <c r="V11" s="28"/>
      <c r="W11" s="29"/>
    </row>
    <row r="12" spans="1:25" s="16" customFormat="1" ht="17.25" customHeight="1" x14ac:dyDescent="0.2">
      <c r="A12" s="27"/>
      <c r="B12" s="45" t="s">
        <v>211</v>
      </c>
      <c r="D12" s="28"/>
      <c r="E12" s="28"/>
      <c r="F12" s="28"/>
      <c r="G12" s="28"/>
      <c r="H12" s="28"/>
      <c r="I12" s="28"/>
      <c r="J12" s="28"/>
      <c r="K12" s="28"/>
      <c r="L12" s="28"/>
      <c r="M12" s="28"/>
      <c r="N12" s="37" t="s">
        <v>34</v>
      </c>
      <c r="O12" s="28"/>
      <c r="P12" s="28"/>
      <c r="Q12" s="28"/>
      <c r="R12" s="28"/>
      <c r="S12" s="28"/>
      <c r="T12" s="28"/>
      <c r="U12" s="28"/>
      <c r="V12" s="28"/>
      <c r="W12" s="29"/>
    </row>
    <row r="13" spans="1:25" s="16" customFormat="1" ht="17.25" customHeight="1" x14ac:dyDescent="0.2">
      <c r="A13" s="27"/>
      <c r="B13" s="45" t="s">
        <v>212</v>
      </c>
      <c r="D13" s="28"/>
      <c r="E13" s="28"/>
      <c r="F13" s="28"/>
      <c r="G13" s="28"/>
      <c r="H13" s="28"/>
      <c r="I13" s="28"/>
      <c r="J13" s="28"/>
      <c r="K13" s="28"/>
      <c r="L13" s="28"/>
      <c r="M13" s="28"/>
      <c r="N13" s="37" t="s">
        <v>34</v>
      </c>
      <c r="O13" s="28"/>
      <c r="P13" s="28"/>
      <c r="Q13" s="28"/>
      <c r="R13" s="28"/>
      <c r="S13" s="28"/>
      <c r="T13" s="28"/>
      <c r="U13" s="28"/>
      <c r="V13" s="28"/>
      <c r="W13" s="29"/>
    </row>
    <row r="14" spans="1:25" s="16" customFormat="1" ht="17.25" customHeight="1" x14ac:dyDescent="0.2">
      <c r="A14" s="27"/>
      <c r="B14" s="45" t="s">
        <v>213</v>
      </c>
      <c r="D14" s="28"/>
      <c r="E14" s="28"/>
      <c r="F14" s="28"/>
      <c r="G14" s="28"/>
      <c r="H14" s="28"/>
      <c r="I14" s="28"/>
      <c r="J14" s="28"/>
      <c r="K14" s="28"/>
      <c r="L14" s="28"/>
      <c r="M14" s="28"/>
      <c r="N14" s="37" t="s">
        <v>34</v>
      </c>
      <c r="O14" s="28"/>
      <c r="P14" s="28"/>
      <c r="Q14" s="28"/>
      <c r="R14" s="28"/>
      <c r="S14" s="28"/>
      <c r="T14" s="28"/>
      <c r="U14" s="28"/>
      <c r="V14" s="28"/>
      <c r="W14" s="29"/>
    </row>
    <row r="15" spans="1:25" s="16" customFormat="1" ht="19.5" customHeight="1" x14ac:dyDescent="0.25">
      <c r="A15" s="27"/>
      <c r="B15" s="28" t="s">
        <v>42</v>
      </c>
      <c r="D15" s="28"/>
      <c r="E15" s="28"/>
      <c r="F15" s="28"/>
      <c r="G15" s="28"/>
      <c r="H15" s="28"/>
      <c r="I15" s="28"/>
      <c r="J15" s="28"/>
      <c r="K15" s="28"/>
      <c r="L15" s="28"/>
      <c r="M15" s="28"/>
      <c r="N15" s="37"/>
      <c r="O15" s="28"/>
      <c r="P15" s="28"/>
      <c r="Q15" s="28"/>
      <c r="R15" s="28"/>
      <c r="S15" s="28"/>
      <c r="T15" s="28"/>
      <c r="U15" s="28"/>
      <c r="V15" s="28"/>
      <c r="W15" s="29"/>
    </row>
    <row r="16" spans="1:25" s="16" customFormat="1" ht="10.5" customHeight="1" x14ac:dyDescent="0.15">
      <c r="A16" s="27"/>
      <c r="B16" s="30"/>
      <c r="C16" s="28"/>
      <c r="D16" s="28"/>
      <c r="E16" s="30"/>
      <c r="F16" s="28"/>
      <c r="G16" s="367" t="s">
        <v>26</v>
      </c>
      <c r="H16" s="367"/>
      <c r="I16" s="367"/>
      <c r="J16" s="367"/>
      <c r="K16" s="367"/>
      <c r="L16" s="367"/>
      <c r="M16" s="367"/>
      <c r="N16" s="367"/>
      <c r="O16" s="367"/>
      <c r="P16" s="367"/>
      <c r="Q16" s="367"/>
      <c r="R16" s="367"/>
      <c r="S16" s="367"/>
      <c r="T16" s="367"/>
      <c r="U16" s="367"/>
      <c r="V16" s="367"/>
      <c r="W16" s="29"/>
    </row>
    <row r="17" spans="1:24" s="2" customFormat="1" ht="9" customHeight="1" thickBot="1" x14ac:dyDescent="0.2">
      <c r="A17" s="5"/>
      <c r="B17" s="24"/>
      <c r="C17" s="6"/>
      <c r="D17" s="6"/>
      <c r="E17" s="24"/>
      <c r="F17" s="6"/>
      <c r="G17" s="368"/>
      <c r="H17" s="368"/>
      <c r="I17" s="368"/>
      <c r="J17" s="368"/>
      <c r="K17" s="368"/>
      <c r="L17" s="368"/>
      <c r="M17" s="368"/>
      <c r="N17" s="368"/>
      <c r="O17" s="368"/>
      <c r="P17" s="368"/>
      <c r="Q17" s="368"/>
      <c r="R17" s="368"/>
      <c r="S17" s="368"/>
      <c r="T17" s="368"/>
      <c r="U17" s="368"/>
      <c r="V17" s="368"/>
      <c r="W17" s="8"/>
    </row>
    <row r="18" spans="1:24" s="2" customFormat="1" ht="21.75" customHeight="1" thickTop="1" thickBot="1" x14ac:dyDescent="0.2">
      <c r="A18" s="21"/>
      <c r="B18" s="9"/>
      <c r="C18" s="9"/>
      <c r="D18" s="9"/>
      <c r="E18" s="9"/>
      <c r="F18" s="9"/>
      <c r="G18" s="9"/>
      <c r="H18" s="9"/>
      <c r="I18" s="9"/>
      <c r="J18" s="9"/>
      <c r="K18" s="9"/>
      <c r="L18" s="9"/>
      <c r="M18" s="9"/>
      <c r="N18" s="9"/>
      <c r="O18" s="9"/>
      <c r="P18" s="9"/>
      <c r="Q18" s="9"/>
      <c r="R18" s="9"/>
      <c r="S18" s="9"/>
      <c r="T18" s="9"/>
      <c r="U18" s="9"/>
      <c r="V18" s="41" t="s">
        <v>41</v>
      </c>
      <c r="W18" s="10"/>
    </row>
    <row r="19" spans="1:24" ht="6.75" customHeight="1" x14ac:dyDescent="0.2"/>
    <row r="20" spans="1:24" s="2" customFormat="1" ht="15.75" customHeight="1" x14ac:dyDescent="0.2">
      <c r="A20" s="19" t="s">
        <v>14</v>
      </c>
      <c r="C20" s="18" t="s">
        <v>6</v>
      </c>
      <c r="D20" s="15" t="s">
        <v>7</v>
      </c>
      <c r="E20" s="16"/>
      <c r="F20" s="16"/>
      <c r="G20" s="16"/>
      <c r="H20" s="16"/>
      <c r="I20" s="16"/>
      <c r="J20" s="16"/>
      <c r="K20" s="16"/>
      <c r="L20" s="16"/>
      <c r="M20" s="16"/>
      <c r="N20" s="16"/>
      <c r="O20" s="16"/>
      <c r="P20" s="16"/>
      <c r="Q20" s="16"/>
      <c r="R20" s="16"/>
      <c r="S20" s="16"/>
      <c r="T20" s="16"/>
      <c r="U20" s="16"/>
      <c r="V20" s="16"/>
      <c r="W20" s="14"/>
      <c r="X20" s="14"/>
    </row>
    <row r="21" spans="1:24" s="2" customFormat="1" ht="15.75" customHeight="1" x14ac:dyDescent="0.2">
      <c r="D21" s="126" t="str">
        <f>IF(使用許可願!$D$16="■","■",IF(使用許可願!$H$43="","□","■"))</f>
        <v>□</v>
      </c>
      <c r="E21" s="16" t="s">
        <v>185</v>
      </c>
      <c r="F21" s="16"/>
      <c r="G21" s="16"/>
      <c r="H21" s="16"/>
      <c r="I21" s="16"/>
      <c r="J21" s="126" t="str">
        <f>IF(使用許可願!$D$16="■","■",IF(使用許可願!$H$43="","□","■"))</f>
        <v>□</v>
      </c>
      <c r="K21" s="16" t="s">
        <v>186</v>
      </c>
      <c r="L21" s="16"/>
      <c r="M21" s="16"/>
      <c r="N21" s="16"/>
      <c r="O21" s="16"/>
      <c r="P21" s="126"/>
      <c r="Q21" s="16" t="s">
        <v>187</v>
      </c>
      <c r="R21" s="16"/>
      <c r="S21" s="16"/>
      <c r="T21" s="16"/>
      <c r="U21" s="16"/>
      <c r="V21" s="16"/>
      <c r="W21" s="14"/>
      <c r="X21" s="14"/>
    </row>
    <row r="22" spans="1:24" s="2" customFormat="1" ht="15.75" customHeight="1" x14ac:dyDescent="0.2">
      <c r="D22" s="217" t="str">
        <f>IF(使用許可願!H43="使用する","■","□")</f>
        <v>□</v>
      </c>
      <c r="E22" s="16" t="s">
        <v>188</v>
      </c>
      <c r="F22" s="16"/>
      <c r="G22" s="16"/>
      <c r="H22" s="16"/>
      <c r="I22" s="16"/>
      <c r="J22" s="126" t="e">
        <f>使用許可願!#REF!</f>
        <v>#REF!</v>
      </c>
      <c r="K22" s="16" t="s">
        <v>214</v>
      </c>
      <c r="L22" s="16"/>
      <c r="M22" s="16"/>
      <c r="N22" s="16"/>
      <c r="O22" s="16"/>
      <c r="P22" s="16" t="s">
        <v>40</v>
      </c>
      <c r="Q22" s="16"/>
      <c r="R22" s="16"/>
      <c r="S22" s="16"/>
      <c r="T22" s="16"/>
      <c r="U22" s="16"/>
      <c r="V22" s="16"/>
      <c r="W22" s="14"/>
      <c r="X22" s="14"/>
    </row>
    <row r="23" spans="1:24" s="2" customFormat="1" ht="15.75" customHeight="1" x14ac:dyDescent="0.15">
      <c r="D23" s="15" t="s">
        <v>8</v>
      </c>
      <c r="E23" s="16"/>
      <c r="F23" s="16"/>
      <c r="G23" s="16"/>
      <c r="H23" s="16"/>
      <c r="I23" s="16"/>
      <c r="J23" s="16"/>
      <c r="K23" s="16"/>
      <c r="L23" s="16"/>
      <c r="M23" s="16"/>
      <c r="N23" s="16"/>
      <c r="O23" s="16"/>
      <c r="P23" s="16"/>
      <c r="Q23" s="16"/>
      <c r="R23" s="16"/>
      <c r="S23" s="16"/>
      <c r="T23" s="16"/>
      <c r="U23" s="16"/>
      <c r="V23" s="16"/>
      <c r="W23" s="14"/>
      <c r="X23" s="14"/>
    </row>
    <row r="24" spans="1:24" s="2" customFormat="1" ht="15.75" customHeight="1" x14ac:dyDescent="0.2">
      <c r="D24" s="16" t="s">
        <v>40</v>
      </c>
      <c r="E24" s="16" t="s">
        <v>189</v>
      </c>
      <c r="F24" s="16"/>
      <c r="G24" s="16"/>
      <c r="H24" s="16"/>
      <c r="I24" s="16"/>
      <c r="J24" s="16" t="s">
        <v>40</v>
      </c>
      <c r="K24" s="16" t="s">
        <v>190</v>
      </c>
      <c r="L24" s="16"/>
      <c r="M24" s="16"/>
      <c r="N24" s="16"/>
      <c r="O24" s="16"/>
      <c r="P24" s="126" t="str">
        <f>IF(OR(使用許可願!I29&gt;0,使用許可願!I31&gt;0,使用許可願!I32&gt;0,使用許可願!I33&gt;0,使用許可願!I34&gt;0),"■","□")</f>
        <v>□</v>
      </c>
      <c r="Q24" s="16" t="s">
        <v>255</v>
      </c>
      <c r="R24" s="16"/>
      <c r="S24" s="16"/>
      <c r="T24" s="16"/>
      <c r="U24" s="16"/>
      <c r="V24" s="16"/>
      <c r="W24" s="14"/>
      <c r="X24" s="14"/>
    </row>
    <row r="25" spans="1:24" s="2" customFormat="1" ht="12.75" customHeight="1" x14ac:dyDescent="0.15">
      <c r="D25" s="15" t="s">
        <v>3</v>
      </c>
      <c r="E25" s="16"/>
      <c r="F25" s="16"/>
      <c r="G25" s="16"/>
      <c r="H25" s="16"/>
      <c r="I25" s="16"/>
      <c r="J25" s="14" t="s">
        <v>18</v>
      </c>
      <c r="K25" s="16"/>
      <c r="L25" s="16"/>
      <c r="M25" s="16"/>
      <c r="N25" s="16"/>
      <c r="O25" s="16"/>
      <c r="P25" s="16"/>
      <c r="Q25" s="16"/>
      <c r="R25" s="16"/>
      <c r="S25" s="16"/>
      <c r="T25" s="16"/>
      <c r="U25" s="16"/>
      <c r="V25" s="16"/>
      <c r="W25" s="14"/>
      <c r="X25" s="14"/>
    </row>
    <row r="26" spans="1:24" s="2" customFormat="1" ht="15.75" customHeight="1" x14ac:dyDescent="0.2">
      <c r="D26" s="126" t="s">
        <v>206</v>
      </c>
      <c r="E26" s="16" t="s">
        <v>191</v>
      </c>
      <c r="F26" s="16"/>
      <c r="G26" s="16"/>
      <c r="H26" s="16"/>
      <c r="I26" s="16"/>
      <c r="K26" s="16"/>
      <c r="L26" s="16"/>
      <c r="M26" s="16"/>
      <c r="N26" s="16"/>
      <c r="O26" s="16"/>
      <c r="P26" s="16"/>
      <c r="Q26" s="16"/>
      <c r="R26" s="16"/>
      <c r="S26" s="16"/>
      <c r="T26" s="16"/>
      <c r="U26" s="16"/>
      <c r="V26" s="16"/>
      <c r="W26" s="14"/>
      <c r="X26" s="14"/>
    </row>
    <row r="27" spans="1:24" s="2" customFormat="1" ht="7.5" customHeight="1" x14ac:dyDescent="0.15">
      <c r="D27" s="16"/>
      <c r="E27" s="16"/>
      <c r="F27" s="16"/>
      <c r="G27" s="16"/>
      <c r="H27" s="16"/>
      <c r="I27" s="16"/>
      <c r="J27" s="16"/>
      <c r="K27" s="16"/>
      <c r="L27" s="16"/>
      <c r="M27" s="16"/>
      <c r="N27" s="16"/>
      <c r="O27" s="16"/>
      <c r="P27" s="16"/>
      <c r="Q27" s="16"/>
      <c r="R27" s="16"/>
      <c r="S27" s="16"/>
      <c r="T27" s="16"/>
      <c r="U27" s="16"/>
      <c r="V27" s="16"/>
      <c r="W27" s="14"/>
      <c r="X27" s="14"/>
    </row>
    <row r="28" spans="1:24" s="2" customFormat="1" ht="15.75" customHeight="1" x14ac:dyDescent="0.15">
      <c r="C28" s="18" t="s">
        <v>9</v>
      </c>
      <c r="D28" s="15" t="s">
        <v>10</v>
      </c>
      <c r="E28" s="16"/>
      <c r="F28" s="16"/>
      <c r="G28" s="16"/>
      <c r="H28" s="16"/>
      <c r="I28" s="15" t="s">
        <v>11</v>
      </c>
      <c r="J28" s="16"/>
      <c r="K28" s="16"/>
      <c r="L28" s="16"/>
      <c r="M28" s="16"/>
      <c r="N28" s="15" t="s">
        <v>12</v>
      </c>
      <c r="O28" s="16"/>
      <c r="P28" s="16"/>
      <c r="Q28" s="16"/>
      <c r="R28" s="16"/>
      <c r="S28" s="15" t="s">
        <v>13</v>
      </c>
      <c r="T28" s="16"/>
      <c r="U28" s="16"/>
      <c r="V28" s="16"/>
      <c r="W28" s="14"/>
      <c r="X28" s="14"/>
    </row>
    <row r="29" spans="1:24" s="2" customFormat="1" ht="15.75" customHeight="1" x14ac:dyDescent="0.2">
      <c r="D29" s="126" t="str">
        <f>使用許可願!D17</f>
        <v>□</v>
      </c>
      <c r="E29" s="16" t="s">
        <v>192</v>
      </c>
      <c r="F29" s="16"/>
      <c r="G29" s="16"/>
      <c r="H29" s="16"/>
      <c r="I29" s="126" t="str">
        <f>使用許可願!L17</f>
        <v>□</v>
      </c>
      <c r="J29" s="16" t="s">
        <v>193</v>
      </c>
      <c r="K29" s="16"/>
      <c r="L29" s="16"/>
      <c r="M29" s="16"/>
      <c r="N29" s="126" t="str">
        <f>使用許可願!D18</f>
        <v>□</v>
      </c>
      <c r="O29" s="16" t="s">
        <v>194</v>
      </c>
      <c r="P29" s="16"/>
      <c r="Q29" s="16"/>
      <c r="R29" s="16"/>
      <c r="S29" s="126" t="str">
        <f>使用許可願!L18</f>
        <v>□</v>
      </c>
      <c r="T29" s="16" t="s">
        <v>195</v>
      </c>
      <c r="U29" s="16"/>
      <c r="V29" s="16"/>
      <c r="W29" s="14"/>
      <c r="X29" s="14"/>
    </row>
    <row r="30" spans="1:24" s="2" customFormat="1" ht="12.75" customHeight="1" x14ac:dyDescent="0.15">
      <c r="D30" s="15" t="s">
        <v>3</v>
      </c>
      <c r="E30" s="16"/>
      <c r="F30" s="16"/>
      <c r="G30" s="16"/>
      <c r="H30" s="16"/>
      <c r="I30" s="16"/>
      <c r="J30" s="16"/>
      <c r="K30" s="16"/>
      <c r="L30" s="16"/>
      <c r="M30" s="16"/>
      <c r="N30" s="16"/>
      <c r="O30" s="16"/>
      <c r="P30" s="16"/>
      <c r="Q30" s="16"/>
      <c r="R30" s="16"/>
      <c r="S30" s="16"/>
      <c r="T30" s="16"/>
      <c r="U30" s="16"/>
      <c r="V30" s="16"/>
      <c r="W30" s="14"/>
      <c r="X30" s="14"/>
    </row>
    <row r="31" spans="1:24" s="2" customFormat="1" ht="15.75" customHeight="1" x14ac:dyDescent="0.2">
      <c r="D31" s="126" t="str">
        <f>IF(OR(使用許可願!D17="■",使用許可願!L17="■",使用許可願!D18="■",使用許可願!L18="■"),"■","□")</f>
        <v>□</v>
      </c>
      <c r="E31" s="16" t="s">
        <v>196</v>
      </c>
      <c r="F31" s="16"/>
      <c r="G31" s="16"/>
      <c r="H31" s="16"/>
      <c r="I31" s="126"/>
      <c r="J31" s="16" t="s">
        <v>197</v>
      </c>
      <c r="K31" s="16"/>
      <c r="L31" s="16"/>
      <c r="M31" s="16"/>
      <c r="N31" s="126" t="str">
        <f>IF(OR(使用許可願!L32&gt;0,,使用許可願!L33&gt;0),"■","□")</f>
        <v>□</v>
      </c>
      <c r="O31" s="16" t="s">
        <v>215</v>
      </c>
      <c r="P31" s="16"/>
      <c r="Q31" s="16"/>
      <c r="R31" s="16"/>
      <c r="S31" s="16" t="s">
        <v>40</v>
      </c>
      <c r="T31" s="16"/>
      <c r="U31" s="16"/>
      <c r="V31" s="16"/>
      <c r="W31" s="14"/>
      <c r="X31" s="14"/>
    </row>
    <row r="32" spans="1:24" s="2" customFormat="1" ht="15.75" customHeight="1" x14ac:dyDescent="0.2">
      <c r="D32" s="126"/>
      <c r="E32" s="16" t="s">
        <v>198</v>
      </c>
      <c r="F32" s="16"/>
      <c r="G32" s="16"/>
      <c r="H32" s="16"/>
      <c r="I32" s="16"/>
      <c r="J32" s="16"/>
      <c r="K32" s="16"/>
      <c r="L32" s="16"/>
      <c r="M32" s="16"/>
      <c r="N32" s="16"/>
      <c r="O32" s="16"/>
      <c r="P32" s="16"/>
      <c r="Q32" s="16"/>
      <c r="R32" s="16"/>
      <c r="S32" s="16"/>
      <c r="T32" s="16"/>
      <c r="U32" s="16"/>
      <c r="V32" s="16"/>
      <c r="W32" s="14"/>
      <c r="X32" s="14"/>
    </row>
    <row r="33" spans="1:24" s="2" customFormat="1" ht="11.25" customHeight="1" x14ac:dyDescent="0.15">
      <c r="D33" s="16"/>
      <c r="E33" s="16"/>
      <c r="F33" s="16"/>
      <c r="G33" s="16"/>
      <c r="H33" s="16"/>
      <c r="I33" s="16"/>
      <c r="J33" s="16"/>
      <c r="K33" s="16"/>
      <c r="L33" s="16"/>
      <c r="M33" s="16"/>
      <c r="N33" s="16"/>
      <c r="O33" s="16"/>
      <c r="P33" s="16"/>
      <c r="Q33" s="16"/>
      <c r="R33" s="16"/>
      <c r="S33" s="16"/>
      <c r="T33" s="16"/>
      <c r="U33" s="16"/>
      <c r="V33" s="16"/>
      <c r="W33" s="14"/>
      <c r="X33" s="14"/>
    </row>
    <row r="34" spans="1:24" s="2" customFormat="1" ht="15.75" customHeight="1" x14ac:dyDescent="0.2">
      <c r="A34" s="13" t="s">
        <v>25</v>
      </c>
      <c r="B34" s="20"/>
      <c r="D34" s="16"/>
      <c r="F34" s="16"/>
      <c r="H34" s="16"/>
      <c r="I34" s="16"/>
      <c r="J34" s="16"/>
      <c r="K34" s="16"/>
      <c r="L34" s="16"/>
      <c r="M34" s="16"/>
      <c r="N34" s="16"/>
      <c r="O34" s="16"/>
      <c r="P34" s="16"/>
      <c r="Q34" s="16"/>
      <c r="R34" s="16"/>
      <c r="S34" s="16"/>
      <c r="T34" s="16"/>
      <c r="U34" s="16"/>
      <c r="V34" s="16"/>
      <c r="W34" s="14"/>
      <c r="X34" s="14"/>
    </row>
    <row r="35" spans="1:24" s="2" customFormat="1" ht="15.75" customHeight="1" x14ac:dyDescent="0.2">
      <c r="A35" s="13"/>
      <c r="B35" s="20"/>
      <c r="D35" s="2" t="s">
        <v>210</v>
      </c>
      <c r="Q35" s="16"/>
      <c r="R35" s="16"/>
      <c r="S35" s="16"/>
      <c r="T35" s="16"/>
      <c r="U35" s="16"/>
      <c r="V35" s="16"/>
      <c r="W35" s="14"/>
      <c r="X35" s="14"/>
    </row>
    <row r="36" spans="1:24" s="2" customFormat="1" ht="15.75" customHeight="1" x14ac:dyDescent="0.15">
      <c r="D36" s="16" t="s">
        <v>93</v>
      </c>
      <c r="E36" s="16"/>
      <c r="F36" s="16"/>
      <c r="G36" s="16" t="s">
        <v>15</v>
      </c>
      <c r="H36" s="47" t="s">
        <v>83</v>
      </c>
      <c r="I36" s="117" t="str">
        <f>IF(使用許可願!F30="","",使用許可願!F30)</f>
        <v/>
      </c>
      <c r="J36" s="47" t="s">
        <v>84</v>
      </c>
      <c r="L36" s="16" t="s">
        <v>94</v>
      </c>
      <c r="M36" s="16"/>
      <c r="P36" s="47" t="s">
        <v>83</v>
      </c>
      <c r="Q36" s="117" t="str">
        <f>IF(使用許可願!J37="","",使用許可願!J37)</f>
        <v/>
      </c>
      <c r="R36" s="47" t="s">
        <v>85</v>
      </c>
      <c r="S36" s="16"/>
      <c r="T36" s="16"/>
      <c r="U36" s="14"/>
      <c r="V36" s="14"/>
    </row>
    <row r="37" spans="1:24" s="2" customFormat="1" ht="15.75" customHeight="1" x14ac:dyDescent="0.15">
      <c r="D37" s="16"/>
      <c r="E37" s="16"/>
      <c r="F37" s="16"/>
      <c r="G37" s="16" t="s">
        <v>16</v>
      </c>
      <c r="H37" s="47" t="s">
        <v>83</v>
      </c>
      <c r="I37" s="117" t="str">
        <f>IF(使用許可願!L30="","",使用許可願!L30)</f>
        <v/>
      </c>
      <c r="J37" s="47" t="s">
        <v>84</v>
      </c>
      <c r="L37" s="16" t="s">
        <v>78</v>
      </c>
      <c r="M37" s="16"/>
      <c r="P37" s="47" t="s">
        <v>83</v>
      </c>
      <c r="Q37" s="117" t="str">
        <f>IF(使用許可願!U37="","",使用許可願!U37)</f>
        <v/>
      </c>
      <c r="R37" s="47" t="s">
        <v>85</v>
      </c>
      <c r="S37" s="47"/>
      <c r="T37" s="47"/>
      <c r="U37" s="16"/>
      <c r="V37" s="16"/>
      <c r="W37" s="14"/>
      <c r="X37" s="14"/>
    </row>
    <row r="38" spans="1:24" s="2" customFormat="1" ht="15.75" customHeight="1" x14ac:dyDescent="0.15">
      <c r="D38" s="16"/>
      <c r="E38" s="16"/>
      <c r="F38" s="16"/>
      <c r="G38" s="16" t="s">
        <v>17</v>
      </c>
      <c r="H38" s="47" t="s">
        <v>83</v>
      </c>
      <c r="I38" s="117" t="str">
        <f>IF(使用許可願!I30="","",使用許可願!I30)</f>
        <v/>
      </c>
      <c r="J38" s="47" t="s">
        <v>84</v>
      </c>
      <c r="M38" s="16"/>
      <c r="T38" s="16"/>
      <c r="U38" s="16"/>
      <c r="V38" s="16"/>
      <c r="W38" s="14"/>
      <c r="X38" s="14"/>
    </row>
    <row r="39" spans="1:24" s="2" customFormat="1" ht="15.75" customHeight="1" x14ac:dyDescent="0.15">
      <c r="D39" s="16" t="s">
        <v>95</v>
      </c>
      <c r="E39" s="16"/>
      <c r="F39" s="16"/>
      <c r="G39" s="16"/>
      <c r="H39" s="47" t="s">
        <v>83</v>
      </c>
      <c r="I39" s="117" t="str">
        <f>IF(使用許可願!U36="","",使用許可願!U36)</f>
        <v/>
      </c>
      <c r="J39" s="47" t="s">
        <v>84</v>
      </c>
      <c r="L39" s="16"/>
      <c r="R39" s="16"/>
      <c r="S39" s="16"/>
      <c r="T39" s="16"/>
      <c r="U39" s="16"/>
      <c r="V39" s="16"/>
      <c r="W39" s="14"/>
      <c r="X39" s="14"/>
    </row>
    <row r="40" spans="1:24" s="2" customFormat="1" ht="15.75" customHeight="1" x14ac:dyDescent="0.15">
      <c r="D40" s="16" t="s">
        <v>235</v>
      </c>
      <c r="E40" s="16"/>
      <c r="F40" s="16"/>
      <c r="G40" s="16"/>
      <c r="H40" s="16"/>
      <c r="I40" s="16"/>
      <c r="J40" s="16"/>
      <c r="K40" s="16" t="s">
        <v>236</v>
      </c>
      <c r="L40" s="373" t="str">
        <f>IF(使用許可願!N39="","",使用許可願!N39)</f>
        <v/>
      </c>
      <c r="M40" s="373"/>
      <c r="N40" s="16" t="s">
        <v>237</v>
      </c>
      <c r="O40" s="16"/>
      <c r="P40" s="16"/>
      <c r="Q40" s="16"/>
      <c r="R40" s="16"/>
      <c r="S40" s="16"/>
      <c r="T40" s="16"/>
      <c r="U40" s="16"/>
      <c r="V40" s="16"/>
      <c r="W40" s="14"/>
      <c r="X40" s="14"/>
    </row>
    <row r="41" spans="1:24" s="2" customFormat="1" ht="15.75" customHeight="1" x14ac:dyDescent="0.15">
      <c r="D41" s="16"/>
      <c r="E41" s="16"/>
      <c r="F41" s="16"/>
      <c r="G41" s="16"/>
      <c r="H41" s="16"/>
      <c r="I41" s="16"/>
      <c r="J41" s="16"/>
      <c r="K41" s="16"/>
      <c r="L41" s="16"/>
      <c r="M41" s="16"/>
      <c r="N41" s="16"/>
      <c r="O41" s="16"/>
      <c r="P41" s="16"/>
      <c r="Q41" s="16"/>
      <c r="R41" s="16"/>
      <c r="S41" s="16"/>
      <c r="T41" s="16"/>
      <c r="U41" s="16"/>
      <c r="V41" s="16"/>
      <c r="W41" s="14"/>
      <c r="X41" s="14"/>
    </row>
    <row r="42" spans="1:24" s="2" customFormat="1" ht="15.75" customHeight="1" x14ac:dyDescent="0.15">
      <c r="B42" s="20" t="s">
        <v>24</v>
      </c>
      <c r="D42" s="16"/>
      <c r="E42" s="16"/>
      <c r="F42" s="16"/>
      <c r="G42" s="16"/>
      <c r="H42" s="16"/>
      <c r="I42" s="16"/>
      <c r="J42" s="16"/>
      <c r="K42" s="16"/>
      <c r="L42" s="16"/>
      <c r="M42" s="16"/>
      <c r="N42" s="16"/>
      <c r="P42" s="16"/>
      <c r="Q42" s="16"/>
      <c r="R42" s="16"/>
      <c r="S42" s="16"/>
      <c r="T42" s="16"/>
      <c r="U42" s="16"/>
      <c r="V42" s="16"/>
      <c r="W42" s="14"/>
      <c r="X42" s="14"/>
    </row>
    <row r="43" spans="1:24" s="2" customFormat="1" ht="15.75" customHeight="1" x14ac:dyDescent="0.15">
      <c r="D43" s="16" t="s">
        <v>102</v>
      </c>
      <c r="E43" s="16"/>
      <c r="F43" s="16"/>
      <c r="G43" s="16"/>
      <c r="H43" s="16"/>
      <c r="I43" s="16"/>
      <c r="J43" s="16"/>
      <c r="K43" s="117" t="str">
        <f>IF(使用許可願!M36="","",使用許可願!M36)</f>
        <v/>
      </c>
      <c r="L43" s="16" t="s">
        <v>107</v>
      </c>
      <c r="M43" s="16"/>
      <c r="N43" s="16" t="s">
        <v>104</v>
      </c>
      <c r="O43" s="16"/>
      <c r="P43" s="16"/>
      <c r="Q43" s="16"/>
      <c r="R43" s="118" t="str">
        <f>IF(使用許可願!O37="","",使用許可願!O37)</f>
        <v/>
      </c>
      <c r="S43" s="16" t="s">
        <v>90</v>
      </c>
      <c r="T43" s="16"/>
      <c r="U43" s="16"/>
      <c r="V43" s="16"/>
      <c r="W43" s="14"/>
      <c r="X43" s="14"/>
    </row>
    <row r="44" spans="1:24" s="2" customFormat="1" ht="15.75" customHeight="1" x14ac:dyDescent="0.15">
      <c r="D44" s="16" t="s">
        <v>96</v>
      </c>
      <c r="E44" s="16"/>
      <c r="F44" s="16"/>
      <c r="G44" s="118" t="str">
        <f>IF(使用許可願!L32="","",使用許可願!L32)</f>
        <v/>
      </c>
      <c r="H44" s="118" t="s">
        <v>205</v>
      </c>
      <c r="I44" s="16" t="s">
        <v>90</v>
      </c>
      <c r="K44" s="16"/>
      <c r="L44" s="16"/>
      <c r="M44" s="16"/>
      <c r="N44" s="16" t="s">
        <v>99</v>
      </c>
      <c r="O44" s="16"/>
      <c r="P44" s="16"/>
      <c r="Q44" s="118" t="str">
        <f>IF(使用許可願!L33="","",使用許可願!L33)</f>
        <v/>
      </c>
      <c r="R44" s="16" t="s">
        <v>100</v>
      </c>
      <c r="S44" s="16"/>
      <c r="T44" s="16"/>
      <c r="U44" s="16"/>
      <c r="V44" s="16"/>
      <c r="W44" s="14"/>
      <c r="X44" s="14"/>
    </row>
    <row r="45" spans="1:24" s="2" customFormat="1" ht="15.75" customHeight="1" x14ac:dyDescent="0.15">
      <c r="D45" s="16" t="s">
        <v>97</v>
      </c>
      <c r="E45" s="16"/>
      <c r="F45" s="16"/>
      <c r="G45" s="118" t="str">
        <f>IF(使用許可願!F34+使用許可願!I34+使用許可願!L34+使用許可願!O34+使用許可願!R34+使用許可願!U34+使用許可願!J35+使用許可願!Q35=0,"",使用許可願!F34+使用許可願!I34+使用許可願!L34+使用許可願!O34+使用許可願!R34+使用許可願!U34+使用許可願!J35+使用許可願!Q35)</f>
        <v/>
      </c>
      <c r="H45" s="16" t="s">
        <v>90</v>
      </c>
      <c r="I45" s="16" t="s">
        <v>91</v>
      </c>
      <c r="J45" s="16"/>
      <c r="K45" s="16"/>
      <c r="L45" s="16"/>
      <c r="M45" s="16"/>
      <c r="N45" s="16"/>
      <c r="O45" s="16"/>
      <c r="P45" s="16"/>
      <c r="Q45" s="16"/>
      <c r="R45" s="16"/>
      <c r="S45" s="16"/>
      <c r="T45" s="16"/>
      <c r="U45" s="16"/>
      <c r="V45" s="16"/>
      <c r="W45" s="14"/>
      <c r="X45" s="14"/>
    </row>
    <row r="46" spans="1:24" s="2" customFormat="1" ht="15.75" customHeight="1" x14ac:dyDescent="0.15">
      <c r="D46" s="43" t="s">
        <v>98</v>
      </c>
      <c r="E46" s="43"/>
      <c r="F46" s="369" t="str">
        <f>IF(使用許可願!V35="","",使用許可願!V35)</f>
        <v/>
      </c>
      <c r="G46" s="369"/>
      <c r="H46" s="51"/>
      <c r="I46" s="43" t="s">
        <v>92</v>
      </c>
      <c r="J46" s="43"/>
      <c r="K46" s="43"/>
      <c r="L46" s="43"/>
      <c r="M46" s="43"/>
      <c r="N46" s="43"/>
      <c r="O46" s="43"/>
      <c r="P46" s="43"/>
      <c r="Q46" s="43"/>
      <c r="R46" s="16"/>
      <c r="S46" s="16"/>
      <c r="T46" s="16"/>
      <c r="U46" s="16"/>
      <c r="V46" s="16"/>
      <c r="W46" s="14"/>
      <c r="X46" s="14"/>
    </row>
    <row r="47" spans="1:24" s="2" customFormat="1" ht="15.75" customHeight="1" x14ac:dyDescent="0.2">
      <c r="D47" s="126" t="str">
        <f>使用許可願!F40</f>
        <v>□</v>
      </c>
      <c r="E47" s="16" t="s">
        <v>218</v>
      </c>
      <c r="F47" s="16"/>
      <c r="G47" s="16"/>
      <c r="H47" s="16"/>
      <c r="I47" s="16"/>
      <c r="J47" s="16"/>
      <c r="K47" s="16"/>
      <c r="L47" s="1" t="str">
        <f>使用許可願!J40</f>
        <v>□</v>
      </c>
      <c r="M47" s="16" t="s">
        <v>229</v>
      </c>
      <c r="O47" s="16"/>
      <c r="P47" s="215" t="str">
        <f>IF(使用許可願!O40="","",使用許可願!O40)</f>
        <v/>
      </c>
      <c r="Q47" s="16" t="s">
        <v>230</v>
      </c>
      <c r="R47" s="215" t="str">
        <f>IF(使用許可願!S40="","",使用許可願!S40)</f>
        <v/>
      </c>
      <c r="S47" s="16" t="s">
        <v>223</v>
      </c>
      <c r="T47" s="16"/>
      <c r="U47" s="16"/>
      <c r="V47" s="16"/>
      <c r="W47" s="14"/>
      <c r="X47" s="14"/>
    </row>
    <row r="48" spans="1:24" s="2" customFormat="1" ht="15.75" customHeight="1" x14ac:dyDescent="0.2">
      <c r="D48" s="126" t="str">
        <f>使用許可願!F41</f>
        <v>□</v>
      </c>
      <c r="E48" s="16" t="s">
        <v>219</v>
      </c>
      <c r="F48" s="16"/>
      <c r="G48" s="16"/>
      <c r="H48" s="16"/>
      <c r="I48" s="16"/>
      <c r="J48" s="16"/>
      <c r="K48" s="16"/>
      <c r="L48" s="1" t="str">
        <f>使用許可願!J41</f>
        <v>□</v>
      </c>
      <c r="M48" s="16" t="s">
        <v>231</v>
      </c>
      <c r="N48" s="16" t="s">
        <v>103</v>
      </c>
      <c r="O48" s="16"/>
      <c r="P48" s="16"/>
      <c r="Q48" s="16"/>
      <c r="R48" s="16"/>
      <c r="S48" s="16"/>
      <c r="T48" s="16"/>
      <c r="U48" s="16"/>
      <c r="V48" s="16"/>
      <c r="W48" s="14"/>
      <c r="X48" s="14"/>
    </row>
    <row r="49" spans="1:25" s="2" customFormat="1" ht="15.75" customHeight="1" x14ac:dyDescent="0.15">
      <c r="D49" s="2" t="s">
        <v>233</v>
      </c>
      <c r="G49" s="372" t="str">
        <f>IF(使用許可願!I42="","",使用許可願!I42)</f>
        <v/>
      </c>
      <c r="H49" s="372"/>
      <c r="I49" s="372"/>
      <c r="J49" s="372"/>
      <c r="K49" s="372"/>
      <c r="L49" s="372"/>
      <c r="M49" s="372"/>
      <c r="N49" s="372"/>
      <c r="O49" s="372"/>
      <c r="P49" s="372"/>
      <c r="Q49" s="372"/>
      <c r="R49" s="372"/>
      <c r="S49" s="372"/>
      <c r="T49" s="372"/>
      <c r="U49" s="16" t="s">
        <v>232</v>
      </c>
      <c r="V49" s="16"/>
      <c r="W49" s="14"/>
      <c r="X49" s="14"/>
    </row>
    <row r="50" spans="1:25" s="2" customFormat="1" ht="7.5" customHeight="1" thickBot="1" x14ac:dyDescent="0.25">
      <c r="D50" s="126"/>
      <c r="E50" s="16"/>
      <c r="F50" s="16"/>
      <c r="G50" s="16"/>
      <c r="H50" s="16"/>
      <c r="I50" s="16"/>
      <c r="J50" s="16"/>
      <c r="K50" s="16"/>
      <c r="L50" s="16"/>
      <c r="M50" s="16"/>
      <c r="N50" s="16"/>
      <c r="O50" s="16"/>
      <c r="P50" s="16"/>
      <c r="Q50" s="16"/>
      <c r="R50" s="16"/>
      <c r="S50" s="16"/>
      <c r="T50" s="16"/>
      <c r="U50" s="16"/>
      <c r="V50" s="16"/>
      <c r="W50" s="14"/>
      <c r="X50" s="14"/>
    </row>
    <row r="51" spans="1:25" ht="17.25" customHeight="1" x14ac:dyDescent="0.2">
      <c r="A51" s="364" t="s">
        <v>21</v>
      </c>
      <c r="B51" s="365"/>
      <c r="C51" s="365"/>
      <c r="D51" s="365"/>
      <c r="E51" s="365"/>
      <c r="F51" s="365"/>
      <c r="G51" s="365"/>
      <c r="H51" s="365"/>
      <c r="I51" s="365"/>
      <c r="J51" s="365"/>
      <c r="K51" s="365"/>
      <c r="L51" s="365"/>
      <c r="M51" s="365"/>
      <c r="N51" s="365"/>
      <c r="O51" s="365"/>
      <c r="P51" s="365"/>
      <c r="Q51" s="365"/>
      <c r="R51" s="365"/>
      <c r="S51" s="365"/>
      <c r="T51" s="365"/>
      <c r="U51" s="365"/>
      <c r="V51" s="365"/>
      <c r="W51" s="366"/>
    </row>
    <row r="52" spans="1:25" ht="4.6500000000000004" customHeight="1" x14ac:dyDescent="0.2">
      <c r="A52" s="25"/>
      <c r="B52" s="11"/>
      <c r="C52" s="11"/>
      <c r="D52" s="11"/>
      <c r="E52" s="11"/>
      <c r="F52" s="11"/>
      <c r="G52" s="11"/>
      <c r="H52" s="11"/>
      <c r="I52" s="11"/>
      <c r="J52" s="11"/>
      <c r="K52" s="11"/>
      <c r="L52" s="11"/>
      <c r="M52" s="11"/>
      <c r="N52" s="11"/>
      <c r="O52" s="11"/>
      <c r="P52" s="11"/>
      <c r="Q52" s="11"/>
      <c r="R52" s="11"/>
      <c r="S52" s="11"/>
      <c r="T52" s="11"/>
      <c r="U52" s="11"/>
      <c r="V52" s="11"/>
      <c r="W52" s="26"/>
    </row>
    <row r="53" spans="1:25" s="16" customFormat="1" ht="12.75" customHeight="1" x14ac:dyDescent="0.2">
      <c r="A53" s="27"/>
      <c r="B53" s="28" t="s">
        <v>37</v>
      </c>
      <c r="C53" s="28"/>
      <c r="D53" s="28"/>
      <c r="E53" s="28"/>
      <c r="F53" s="28"/>
      <c r="G53" s="28"/>
      <c r="H53" s="28"/>
      <c r="I53" s="28"/>
      <c r="J53" s="28"/>
      <c r="K53" s="28"/>
      <c r="L53" s="28"/>
      <c r="M53" s="28"/>
      <c r="N53" s="28" t="s">
        <v>27</v>
      </c>
      <c r="O53" s="28"/>
      <c r="P53" s="28"/>
      <c r="Q53" s="28"/>
      <c r="R53" s="28"/>
      <c r="S53" s="28"/>
      <c r="T53" s="28"/>
      <c r="U53" s="28"/>
      <c r="V53" s="28"/>
      <c r="W53" s="29"/>
    </row>
    <row r="54" spans="1:25" s="16" customFormat="1" ht="17.25" customHeight="1" x14ac:dyDescent="0.2">
      <c r="A54" s="27"/>
      <c r="C54" s="28" t="s">
        <v>28</v>
      </c>
      <c r="D54" s="28"/>
      <c r="E54" s="28"/>
      <c r="F54" s="28"/>
      <c r="G54" s="28"/>
      <c r="H54" s="28"/>
      <c r="I54" s="28"/>
      <c r="J54" s="28"/>
      <c r="K54" s="28"/>
      <c r="L54" s="28"/>
      <c r="M54" s="28"/>
      <c r="N54" s="37" t="s">
        <v>35</v>
      </c>
      <c r="O54" s="28"/>
      <c r="P54" s="28"/>
      <c r="Q54" s="28"/>
      <c r="R54" s="28"/>
      <c r="S54" s="28"/>
      <c r="T54" s="28"/>
      <c r="U54" s="28"/>
      <c r="V54" s="28"/>
      <c r="W54" s="29"/>
    </row>
    <row r="55" spans="1:25" s="16" customFormat="1" ht="17.25" customHeight="1" x14ac:dyDescent="0.2">
      <c r="A55" s="27"/>
      <c r="C55" s="28" t="s">
        <v>29</v>
      </c>
      <c r="D55" s="28"/>
      <c r="E55" s="28"/>
      <c r="F55" s="28"/>
      <c r="G55" s="28"/>
      <c r="H55" s="28"/>
      <c r="I55" s="28"/>
      <c r="J55" s="28"/>
      <c r="K55" s="28"/>
      <c r="L55" s="28"/>
      <c r="M55" s="28"/>
      <c r="N55" s="37" t="s">
        <v>35</v>
      </c>
      <c r="O55" s="28"/>
      <c r="P55" s="28"/>
      <c r="Q55" s="28"/>
      <c r="R55" s="28"/>
      <c r="S55" s="28"/>
      <c r="T55" s="28"/>
      <c r="U55" s="28"/>
      <c r="V55" s="28"/>
      <c r="W55" s="29"/>
    </row>
    <row r="56" spans="1:25" s="16" customFormat="1" ht="17.25" customHeight="1" x14ac:dyDescent="0.2">
      <c r="A56" s="27"/>
      <c r="C56" s="28" t="s">
        <v>30</v>
      </c>
      <c r="D56" s="28"/>
      <c r="E56" s="28"/>
      <c r="F56" s="28"/>
      <c r="G56" s="28"/>
      <c r="H56" s="28"/>
      <c r="I56" s="28"/>
      <c r="J56" s="28"/>
      <c r="K56" s="28"/>
      <c r="L56" s="28"/>
      <c r="M56" s="28"/>
      <c r="N56" s="37" t="s">
        <v>35</v>
      </c>
      <c r="O56" s="28"/>
      <c r="P56" s="28"/>
      <c r="Q56" s="28"/>
      <c r="R56" s="28"/>
      <c r="S56" s="28"/>
      <c r="T56" s="28"/>
      <c r="U56" s="28"/>
      <c r="V56" s="28"/>
      <c r="W56" s="29"/>
    </row>
    <row r="57" spans="1:25" s="16" customFormat="1" ht="17.25" customHeight="1" x14ac:dyDescent="0.2">
      <c r="A57" s="27"/>
      <c r="C57" s="28" t="s">
        <v>31</v>
      </c>
      <c r="D57" s="28"/>
      <c r="E57" s="28"/>
      <c r="F57" s="28"/>
      <c r="G57" s="28"/>
      <c r="H57" s="28"/>
      <c r="I57" s="28"/>
      <c r="J57" s="28"/>
      <c r="K57" s="28"/>
      <c r="L57" s="28"/>
      <c r="M57" s="28"/>
      <c r="N57" s="37" t="s">
        <v>35</v>
      </c>
      <c r="O57" s="28"/>
      <c r="P57" s="28"/>
      <c r="Q57" s="28"/>
      <c r="R57" s="28"/>
      <c r="S57" s="28"/>
      <c r="T57" s="28"/>
      <c r="U57" s="28"/>
      <c r="V57" s="28"/>
      <c r="W57" s="29"/>
    </row>
    <row r="58" spans="1:25" s="16" customFormat="1" ht="17.25" customHeight="1" x14ac:dyDescent="0.2">
      <c r="A58" s="27"/>
      <c r="C58" s="28" t="s">
        <v>32</v>
      </c>
      <c r="D58" s="28"/>
      <c r="E58" s="28"/>
      <c r="F58" s="28"/>
      <c r="G58" s="28"/>
      <c r="H58" s="28"/>
      <c r="I58" s="28"/>
      <c r="J58" s="28"/>
      <c r="K58" s="28"/>
      <c r="L58" s="28"/>
      <c r="M58" s="28"/>
      <c r="N58" s="37" t="s">
        <v>35</v>
      </c>
      <c r="O58" s="28" t="s">
        <v>39</v>
      </c>
      <c r="P58" s="28"/>
      <c r="Q58" s="28"/>
      <c r="R58" s="28"/>
      <c r="S58" s="28"/>
      <c r="T58" s="28"/>
      <c r="U58" s="28"/>
      <c r="V58" s="28"/>
      <c r="W58" s="29"/>
    </row>
    <row r="59" spans="1:25" s="16" customFormat="1" ht="17.25" customHeight="1" x14ac:dyDescent="0.2">
      <c r="A59" s="27"/>
      <c r="C59" s="28" t="s">
        <v>33</v>
      </c>
      <c r="D59" s="28"/>
      <c r="E59" s="28"/>
      <c r="F59" s="28"/>
      <c r="G59" s="28"/>
      <c r="H59" s="28"/>
      <c r="I59" s="28"/>
      <c r="J59" s="28"/>
      <c r="K59" s="28"/>
      <c r="L59" s="28"/>
      <c r="N59" s="37" t="s">
        <v>35</v>
      </c>
      <c r="O59" s="36" t="s">
        <v>207</v>
      </c>
      <c r="P59" s="36"/>
      <c r="Q59" s="36"/>
      <c r="R59" s="36"/>
      <c r="S59" s="36"/>
      <c r="T59" s="36"/>
      <c r="U59" s="36"/>
      <c r="V59" s="36"/>
      <c r="W59" s="29"/>
    </row>
    <row r="60" spans="1:25" s="2" customFormat="1" ht="18" customHeight="1" thickBot="1" x14ac:dyDescent="0.2">
      <c r="A60" s="5"/>
      <c r="B60" s="24"/>
      <c r="C60" s="6"/>
      <c r="D60" s="6"/>
      <c r="E60" s="24"/>
      <c r="F60" s="6"/>
      <c r="G60" s="23"/>
      <c r="H60" s="6"/>
      <c r="I60" s="6"/>
      <c r="J60" s="6"/>
      <c r="K60" s="6"/>
      <c r="L60" s="40" t="s">
        <v>208</v>
      </c>
      <c r="M60" s="206"/>
      <c r="N60" s="206"/>
      <c r="O60" s="206"/>
      <c r="P60" s="206"/>
      <c r="Q60" s="206"/>
      <c r="R60" s="206"/>
      <c r="S60" s="206" t="s">
        <v>209</v>
      </c>
      <c r="T60" s="206"/>
      <c r="U60" s="206"/>
      <c r="V60" s="206"/>
      <c r="W60" s="6"/>
      <c r="X60" s="5"/>
    </row>
    <row r="61" spans="1:25" s="6" customFormat="1" ht="4.6500000000000004" customHeight="1" thickTop="1" x14ac:dyDescent="0.15">
      <c r="C61" s="7"/>
      <c r="X61" s="5"/>
    </row>
    <row r="62" spans="1:25" s="2" customFormat="1" ht="15.75" customHeight="1" x14ac:dyDescent="0.2">
      <c r="C62" s="3"/>
      <c r="L62" s="1"/>
      <c r="M62" s="1"/>
      <c r="N62" s="1"/>
      <c r="O62" s="12"/>
      <c r="P62" s="1"/>
      <c r="Q62" s="12"/>
      <c r="R62" s="1"/>
      <c r="S62" s="1"/>
      <c r="T62" s="1"/>
      <c r="U62" s="1"/>
      <c r="V62" s="32" t="s">
        <v>19</v>
      </c>
      <c r="W62" s="45"/>
      <c r="X62" s="5"/>
    </row>
    <row r="63" spans="1:25" s="2" customFormat="1" ht="5.25" customHeight="1" thickBot="1" x14ac:dyDescent="0.2">
      <c r="A63" s="40"/>
      <c r="B63" s="40"/>
      <c r="C63" s="40"/>
      <c r="D63" s="40"/>
      <c r="E63" s="40"/>
      <c r="F63" s="40"/>
      <c r="G63" s="40"/>
      <c r="H63" s="40"/>
      <c r="I63" s="40"/>
      <c r="J63" s="40"/>
      <c r="K63" s="40"/>
      <c r="L63" s="40"/>
      <c r="M63" s="40"/>
      <c r="N63" s="40"/>
      <c r="O63" s="40"/>
      <c r="P63" s="40"/>
      <c r="Q63" s="40"/>
      <c r="R63" s="40"/>
      <c r="S63" s="40"/>
      <c r="T63" s="40"/>
      <c r="U63" s="40"/>
      <c r="V63" s="40"/>
      <c r="W63" s="40"/>
      <c r="X63" s="40"/>
      <c r="Y63" s="40"/>
    </row>
    <row r="64" spans="1:25" s="2" customFormat="1" ht="15.75" customHeight="1" thickTop="1" x14ac:dyDescent="0.15">
      <c r="A64" s="14" t="s">
        <v>134</v>
      </c>
      <c r="O64" s="49"/>
      <c r="P64" s="49" t="s">
        <v>89</v>
      </c>
      <c r="Q64" s="49"/>
      <c r="R64" s="50" t="s">
        <v>86</v>
      </c>
      <c r="S64" s="14" t="s">
        <v>133</v>
      </c>
      <c r="T64" s="49" t="s">
        <v>16</v>
      </c>
      <c r="U64" s="49" t="s">
        <v>87</v>
      </c>
      <c r="V64" s="49" t="s">
        <v>88</v>
      </c>
      <c r="W64" s="48"/>
      <c r="X64" s="48"/>
    </row>
    <row r="66" s="2" customFormat="1" ht="15.75" customHeight="1" x14ac:dyDescent="0.15"/>
    <row r="67" s="2" customFormat="1" ht="15.75" customHeight="1" x14ac:dyDescent="0.15"/>
    <row r="68" ht="15.75" customHeight="1" x14ac:dyDescent="0.2"/>
    <row r="69" ht="15.75" customHeight="1" x14ac:dyDescent="0.2"/>
  </sheetData>
  <mergeCells count="11">
    <mergeCell ref="X4:Y4"/>
    <mergeCell ref="V4:W4"/>
    <mergeCell ref="A1:X1"/>
    <mergeCell ref="A9:W9"/>
    <mergeCell ref="A51:W51"/>
    <mergeCell ref="G16:V17"/>
    <mergeCell ref="F46:G46"/>
    <mergeCell ref="D3:K3"/>
    <mergeCell ref="Q3:X3"/>
    <mergeCell ref="G49:T49"/>
    <mergeCell ref="L40:M40"/>
  </mergeCells>
  <phoneticPr fontId="1"/>
  <pageMargins left="0.62" right="0.2" top="0.45" bottom="0.32" header="0.43" footer="0.28000000000000003"/>
  <pageSetup paperSize="9" scale="92"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2"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使用許可願</vt:lpstr>
      <vt:lpstr>例</vt:lpstr>
      <vt:lpstr>貸出リスト（記入不要）</vt:lpstr>
      <vt:lpstr>Sheet1</vt:lpstr>
      <vt:lpstr>使用許可願!Print_Area</vt:lpstr>
      <vt:lpstr>'貸出リスト（記入不要）'!Print_Area</vt:lpstr>
      <vt:lpstr>例!Print_Area</vt:lpstr>
    </vt:vector>
  </TitlesOfParts>
  <Company>学生相談室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東工大等事務教務課</dc:creator>
  <cp:lastModifiedBy>今野 真理子 / Mariko Konno</cp:lastModifiedBy>
  <cp:lastPrinted>2023-02-01T02:52:42Z</cp:lastPrinted>
  <dcterms:created xsi:type="dcterms:W3CDTF">2006-07-21T06:48:01Z</dcterms:created>
  <dcterms:modified xsi:type="dcterms:W3CDTF">2025-03-13T03:31:41Z</dcterms:modified>
</cp:coreProperties>
</file>